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жаудат\Desktop\Школьные документы\меню МБОУ Бакрчинская НШ-ДС2015\2024-2025 учебный год\"/>
    </mc:Choice>
  </mc:AlternateContent>
  <bookViews>
    <workbookView xWindow="0" yWindow="0" windowWidth="14568" windowHeight="718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J551" i="1" s="1"/>
  <c r="I531" i="1"/>
  <c r="H531" i="1"/>
  <c r="G531" i="1"/>
  <c r="F531" i="1"/>
  <c r="F551" i="1" s="1"/>
  <c r="B522" i="1"/>
  <c r="A522" i="1"/>
  <c r="J521" i="1"/>
  <c r="I521" i="1"/>
  <c r="H521" i="1"/>
  <c r="G521" i="1"/>
  <c r="F521" i="1"/>
  <c r="B518" i="1"/>
  <c r="A518" i="1"/>
  <c r="I517" i="1"/>
  <c r="H517" i="1"/>
  <c r="G551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J509" i="1" s="1"/>
  <c r="I479" i="1"/>
  <c r="H479" i="1"/>
  <c r="H509" i="1" s="1"/>
  <c r="G479" i="1"/>
  <c r="F479" i="1"/>
  <c r="F509" i="1" s="1"/>
  <c r="B476" i="1"/>
  <c r="A476" i="1"/>
  <c r="I509" i="1"/>
  <c r="G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J467" i="1" s="1"/>
  <c r="I447" i="1"/>
  <c r="H447" i="1"/>
  <c r="G447" i="1"/>
  <c r="F447" i="1"/>
  <c r="F467" i="1" s="1"/>
  <c r="B438" i="1"/>
  <c r="A438" i="1"/>
  <c r="J437" i="1"/>
  <c r="I437" i="1"/>
  <c r="I467" i="1" s="1"/>
  <c r="H437" i="1"/>
  <c r="G437" i="1"/>
  <c r="F437" i="1"/>
  <c r="B434" i="1"/>
  <c r="A434" i="1"/>
  <c r="H433" i="1"/>
  <c r="G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H425" i="1" s="1"/>
  <c r="G410" i="1"/>
  <c r="F410" i="1"/>
  <c r="B406" i="1"/>
  <c r="A406" i="1"/>
  <c r="J405" i="1"/>
  <c r="I405" i="1"/>
  <c r="H405" i="1"/>
  <c r="G405" i="1"/>
  <c r="G425" i="1" s="1"/>
  <c r="F405" i="1"/>
  <c r="B396" i="1"/>
  <c r="A396" i="1"/>
  <c r="J395" i="1"/>
  <c r="J425" i="1" s="1"/>
  <c r="I395" i="1"/>
  <c r="H395" i="1"/>
  <c r="G395" i="1"/>
  <c r="F395" i="1"/>
  <c r="F425" i="1" s="1"/>
  <c r="B392" i="1"/>
  <c r="A392" i="1"/>
  <c r="I425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I383" i="1" s="1"/>
  <c r="H363" i="1"/>
  <c r="G363" i="1"/>
  <c r="F363" i="1"/>
  <c r="B354" i="1"/>
  <c r="A354" i="1"/>
  <c r="J353" i="1"/>
  <c r="J383" i="1" s="1"/>
  <c r="I353" i="1"/>
  <c r="H353" i="1"/>
  <c r="H383" i="1" s="1"/>
  <c r="G353" i="1"/>
  <c r="F353" i="1"/>
  <c r="B350" i="1"/>
  <c r="A350" i="1"/>
  <c r="G383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J341" i="1" s="1"/>
  <c r="I321" i="1"/>
  <c r="H321" i="1"/>
  <c r="G321" i="1"/>
  <c r="F321" i="1"/>
  <c r="F341" i="1" s="1"/>
  <c r="B312" i="1"/>
  <c r="A312" i="1"/>
  <c r="J311" i="1"/>
  <c r="I311" i="1"/>
  <c r="I341" i="1" s="1"/>
  <c r="H311" i="1"/>
  <c r="G311" i="1"/>
  <c r="G341" i="1" s="1"/>
  <c r="F311" i="1"/>
  <c r="B308" i="1"/>
  <c r="A308" i="1"/>
  <c r="H341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G257" i="1" s="1"/>
  <c r="F237" i="1"/>
  <c r="B228" i="1"/>
  <c r="A228" i="1"/>
  <c r="J227" i="1"/>
  <c r="J257" i="1" s="1"/>
  <c r="I227" i="1"/>
  <c r="H227" i="1"/>
  <c r="H257" i="1" s="1"/>
  <c r="G227" i="1"/>
  <c r="F227" i="1"/>
  <c r="F257" i="1" s="1"/>
  <c r="B224" i="1"/>
  <c r="A224" i="1"/>
  <c r="I257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I215" i="1" s="1"/>
  <c r="H195" i="1"/>
  <c r="G195" i="1"/>
  <c r="F195" i="1"/>
  <c r="B186" i="1"/>
  <c r="A186" i="1"/>
  <c r="J185" i="1"/>
  <c r="J215" i="1" s="1"/>
  <c r="I185" i="1"/>
  <c r="H185" i="1"/>
  <c r="H215" i="1" s="1"/>
  <c r="G185" i="1"/>
  <c r="F185" i="1"/>
  <c r="F215" i="1" s="1"/>
  <c r="B182" i="1"/>
  <c r="A182" i="1"/>
  <c r="G215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G173" i="1" s="1"/>
  <c r="F153" i="1"/>
  <c r="B144" i="1"/>
  <c r="A144" i="1"/>
  <c r="J143" i="1"/>
  <c r="J173" i="1" s="1"/>
  <c r="I143" i="1"/>
  <c r="H143" i="1"/>
  <c r="H173" i="1" s="1"/>
  <c r="G143" i="1"/>
  <c r="F143" i="1"/>
  <c r="F173" i="1" s="1"/>
  <c r="B140" i="1"/>
  <c r="A140" i="1"/>
  <c r="I173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I131" i="1" s="1"/>
  <c r="H111" i="1"/>
  <c r="G111" i="1"/>
  <c r="F111" i="1"/>
  <c r="B102" i="1"/>
  <c r="A102" i="1"/>
  <c r="J101" i="1"/>
  <c r="J131" i="1" s="1"/>
  <c r="I101" i="1"/>
  <c r="H101" i="1"/>
  <c r="H131" i="1" s="1"/>
  <c r="G101" i="1"/>
  <c r="F101" i="1"/>
  <c r="F131" i="1" s="1"/>
  <c r="B98" i="1"/>
  <c r="A98" i="1"/>
  <c r="G131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G89" i="1" s="1"/>
  <c r="F69" i="1"/>
  <c r="B60" i="1"/>
  <c r="A60" i="1"/>
  <c r="J59" i="1"/>
  <c r="J89" i="1" s="1"/>
  <c r="I59" i="1"/>
  <c r="H59" i="1"/>
  <c r="H89" i="1" s="1"/>
  <c r="G59" i="1"/>
  <c r="F59" i="1"/>
  <c r="F89" i="1" s="1"/>
  <c r="B56" i="1"/>
  <c r="A56" i="1"/>
  <c r="I89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J47" i="1" s="1"/>
  <c r="I17" i="1"/>
  <c r="I47" i="1" s="1"/>
  <c r="H17" i="1"/>
  <c r="H47" i="1" s="1"/>
  <c r="G17" i="1"/>
  <c r="F17" i="1"/>
  <c r="F47" i="1" s="1"/>
  <c r="B14" i="1"/>
  <c r="A14" i="1"/>
  <c r="G47" i="1"/>
  <c r="H299" i="1" l="1"/>
  <c r="H467" i="1"/>
  <c r="H594" i="1" s="1"/>
  <c r="H551" i="1"/>
  <c r="F593" i="1"/>
  <c r="J593" i="1"/>
  <c r="I299" i="1"/>
  <c r="F383" i="1"/>
  <c r="G509" i="1"/>
  <c r="G594" i="1" s="1"/>
  <c r="I551" i="1"/>
  <c r="I594" i="1" s="1"/>
  <c r="G593" i="1"/>
  <c r="I593" i="1"/>
  <c r="F299" i="1"/>
  <c r="J299" i="1"/>
  <c r="H593" i="1"/>
  <c r="F594" i="1"/>
  <c r="J594" i="1"/>
  <c r="L279" i="1"/>
  <c r="L284" i="1"/>
  <c r="L153" i="1"/>
  <c r="L158" i="1"/>
  <c r="L417" i="1"/>
  <c r="L531" i="1"/>
  <c r="L536" i="1"/>
  <c r="L363" i="1"/>
  <c r="L368" i="1"/>
  <c r="L326" i="1"/>
  <c r="L321" i="1"/>
  <c r="L32" i="1"/>
  <c r="L27" i="1"/>
  <c r="L200" i="1"/>
  <c r="L195" i="1"/>
  <c r="L116" i="1"/>
  <c r="L111" i="1"/>
  <c r="L405" i="1"/>
  <c r="L410" i="1"/>
  <c r="L447" i="1"/>
  <c r="L452" i="1"/>
  <c r="L489" i="1"/>
  <c r="L494" i="1"/>
  <c r="L550" i="1"/>
  <c r="L123" i="1"/>
  <c r="L88" i="1"/>
  <c r="L101" i="1"/>
  <c r="L585" i="1"/>
  <c r="L298" i="1"/>
  <c r="L207" i="1"/>
  <c r="L573" i="1"/>
  <c r="L578" i="1"/>
  <c r="L437" i="1"/>
  <c r="L237" i="1"/>
  <c r="L242" i="1"/>
  <c r="L424" i="1"/>
  <c r="L165" i="1"/>
  <c r="L185" i="1"/>
  <c r="L311" i="1"/>
  <c r="L46" i="1"/>
  <c r="L375" i="1"/>
  <c r="L466" i="1"/>
  <c r="L69" i="1"/>
  <c r="L74" i="1"/>
  <c r="L543" i="1"/>
  <c r="L501" i="1"/>
  <c r="L256" i="1"/>
  <c r="L508" i="1"/>
  <c r="L353" i="1"/>
  <c r="L291" i="1"/>
  <c r="L249" i="1"/>
  <c r="L214" i="1"/>
  <c r="L592" i="1"/>
  <c r="L81" i="1"/>
  <c r="L479" i="1"/>
  <c r="L593" i="1"/>
  <c r="L563" i="1"/>
  <c r="L333" i="1"/>
  <c r="L17" i="1"/>
  <c r="L340" i="1"/>
  <c r="L227" i="1"/>
  <c r="L459" i="1"/>
  <c r="L269" i="1"/>
  <c r="L299" i="1"/>
  <c r="L594" i="1"/>
  <c r="L130" i="1"/>
  <c r="L39" i="1"/>
  <c r="L172" i="1"/>
  <c r="L521" i="1"/>
  <c r="L59" i="1"/>
  <c r="L395" i="1"/>
  <c r="L143" i="1"/>
  <c r="L382" i="1"/>
</calcChain>
</file>

<file path=xl/sharedStrings.xml><?xml version="1.0" encoding="utf-8"?>
<sst xmlns="http://schemas.openxmlformats.org/spreadsheetml/2006/main" count="645" uniqueCount="108">
  <si>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</si>
  <si>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</si>
  <si>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</si>
  <si>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</si>
  <si>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</si>
  <si>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</si>
  <si>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</si>
  <si>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</si>
  <si>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</si>
  <si>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</si>
  <si>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</si>
  <si>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</si>
  <si>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</si>
  <si>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</si>
  <si>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</si>
  <si>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</si>
  <si>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</si>
  <si>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</si>
  <si>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</si>
  <si>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</si>
  <si>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</si>
  <si>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</si>
  <si>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</si>
  <si>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</si>
  <si>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</si>
  <si>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</si>
  <si>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</si>
  <si>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</si>
  <si>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</si>
  <si>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</si>
  <si>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</si>
  <si>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</si>
  <si>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</si>
  <si>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</si>
  <si>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</si>
  <si>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</si>
  <si>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</si>
  <si>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</si>
  <si>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</si>
  <si>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</si>
  <si>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</si>
  <si>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</si>
  <si>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</si>
  <si>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</si>
  <si>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</si>
  <si>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директор</t>
  </si>
  <si>
    <t>Сафиуллин Д.Т.</t>
  </si>
  <si>
    <t>МБОУ "Бакрчинская НОШ-ДС ЗМР РТ"</t>
  </si>
  <si>
    <t>ттк 2023</t>
  </si>
  <si>
    <t>ттк 2021</t>
  </si>
  <si>
    <t>хлебная корзина</t>
  </si>
  <si>
    <t>20/20</t>
  </si>
  <si>
    <t>Жаркое по домашнему</t>
  </si>
  <si>
    <t>чай с сахаром</t>
  </si>
  <si>
    <t>200/8</t>
  </si>
  <si>
    <t>ттк 2021/312/2015</t>
  </si>
  <si>
    <t>плов с говядиной</t>
  </si>
  <si>
    <t>ттк2021</t>
  </si>
  <si>
    <t>90/150</t>
  </si>
  <si>
    <t>40/160</t>
  </si>
  <si>
    <t>60/30/150</t>
  </si>
  <si>
    <t>2шт/100/150</t>
  </si>
  <si>
    <t>Пельмени "Для умниц и умников" отварные с маслом</t>
  </si>
  <si>
    <t>сосиски отварные с макаронами отварными</t>
  </si>
  <si>
    <t>салат из белокочанной капусты</t>
  </si>
  <si>
    <t>45/2015</t>
  </si>
  <si>
    <t>плоды свежие (яблоки)</t>
  </si>
  <si>
    <t>150/5</t>
  </si>
  <si>
    <t>ттк 2015</t>
  </si>
  <si>
    <t>ежики рыбные с рисом в томатном соусе с пюре картофельной</t>
  </si>
  <si>
    <t>компот из свежих плодов (яблоки)</t>
  </si>
  <si>
    <t>биточки рыбные с картофельной пюре</t>
  </si>
  <si>
    <t>напиток из урюка</t>
  </si>
  <si>
    <t>ттк2693</t>
  </si>
  <si>
    <t>плоды иягоды свежие (яблоки)</t>
  </si>
  <si>
    <t>Жаркое из птицы (грудки куриные)</t>
  </si>
  <si>
    <t>Салат из белокочанной капусты</t>
  </si>
  <si>
    <t xml:space="preserve">Чикен с макаронами отварными </t>
  </si>
  <si>
    <t>салат из свеклы отварной (с маслом)</t>
  </si>
  <si>
    <t>ттк 2213/202/2015</t>
  </si>
  <si>
    <t>салат из моркови</t>
  </si>
  <si>
    <t>салат из квашенной капусты</t>
  </si>
  <si>
    <t>47/2015</t>
  </si>
  <si>
    <t>ттк</t>
  </si>
  <si>
    <t>ттк 2022/2014</t>
  </si>
  <si>
    <t>плоды и ягоды свежие (яблоки)</t>
  </si>
  <si>
    <t>Салат из моркови</t>
  </si>
  <si>
    <t xml:space="preserve">бифштекс рубленый по домашнему, макаронные изделия отварные </t>
  </si>
  <si>
    <t>2022/ттк2015</t>
  </si>
  <si>
    <t>ттк 2024/312/2015</t>
  </si>
  <si>
    <t>ТТК2021г</t>
  </si>
  <si>
    <t>243/2015/309/2015</t>
  </si>
  <si>
    <t>плов с куриными грудками</t>
  </si>
  <si>
    <t>ттк №1871 13.04.2022</t>
  </si>
  <si>
    <t>ежики мясные с рисом п/ф в соусе для запекания, каша гречневая вязкая</t>
  </si>
  <si>
    <t>ттк 2024</t>
  </si>
  <si>
    <t>2213/2022, 309/2015</t>
  </si>
  <si>
    <t>0, 20</t>
  </si>
  <si>
    <t>0, 00</t>
  </si>
  <si>
    <t>ттк2693/2023</t>
  </si>
  <si>
    <t>чай с сахаром, лимоном</t>
  </si>
  <si>
    <t>200/8/5</t>
  </si>
  <si>
    <t>20/22</t>
  </si>
  <si>
    <t>котлеты аппетитные мясо куриные, каша рисовая вязкая</t>
  </si>
  <si>
    <t>овощи натуральные соленые (огурцы)</t>
  </si>
  <si>
    <t>0.010</t>
  </si>
  <si>
    <t>0.503</t>
  </si>
  <si>
    <t>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</si>
</sst>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9" fillId="0" borderId="4" xfId="0" applyFont="1" applyBorder="1"/>
    <xf numFmtId="0" fontId="10" fillId="0" borderId="16" xfId="0" applyFont="1" applyBorder="1" applyAlignment="1">
      <alignment horizontal="right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6" xfId="0" applyFont="1" applyBorder="1"/>
    <xf numFmtId="0" fontId="2" fillId="2" borderId="4" xfId="0" applyFont="1" applyFill="1" applyBorder="1"/>
    <xf numFmtId="0" fontId="2" fillId="0" borderId="4" xfId="0" applyFont="1" applyBorder="1"/>
    <xf numFmtId="17" fontId="1" fillId="2" borderId="17" xfId="0" applyNumberFormat="1" applyFont="1" applyFill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4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71" t="s">
        <v>47</v>
      </c>
      <c r="D1" s="72"/>
      <c r="E1" s="73"/>
      <c r="F1" s="3" t="s">
        <v>1</v>
      </c>
      <c r="G1" s="2" t="s">
        <v>2</v>
      </c>
      <c r="H1" s="74" t="s">
        <v>45</v>
      </c>
      <c r="I1" s="72"/>
      <c r="J1" s="72"/>
      <c r="K1" s="73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74" t="s">
        <v>46</v>
      </c>
      <c r="I2" s="72"/>
      <c r="J2" s="72"/>
      <c r="K2" s="73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20</v>
      </c>
      <c r="I3" s="8">
        <v>1</v>
      </c>
      <c r="J3" s="9">
        <v>2025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44.25" customHeigh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3">
      <c r="A6" s="15">
        <v>1</v>
      </c>
      <c r="B6" s="16">
        <v>1</v>
      </c>
      <c r="C6" s="58" t="s">
        <v>23</v>
      </c>
      <c r="D6" s="59" t="s">
        <v>24</v>
      </c>
      <c r="E6" s="19" t="s">
        <v>94</v>
      </c>
      <c r="F6" s="20" t="s">
        <v>60</v>
      </c>
      <c r="G6" s="20">
        <v>16.145</v>
      </c>
      <c r="H6" s="20">
        <v>18.542999999999999</v>
      </c>
      <c r="I6" s="20">
        <v>32.771000000000001</v>
      </c>
      <c r="J6" s="20">
        <v>363</v>
      </c>
      <c r="K6" s="21" t="s">
        <v>95</v>
      </c>
      <c r="L6" s="20"/>
    </row>
    <row r="7" spans="1:12" ht="12.75" customHeight="1" x14ac:dyDescent="0.3">
      <c r="A7" s="22"/>
      <c r="B7" s="23"/>
      <c r="C7" s="60"/>
      <c r="D7" s="61" t="s">
        <v>31</v>
      </c>
      <c r="E7" s="26"/>
      <c r="F7" s="27"/>
      <c r="G7" s="27"/>
      <c r="H7" s="27"/>
      <c r="I7" s="27"/>
      <c r="J7" s="27"/>
      <c r="K7" s="28"/>
      <c r="L7" s="27"/>
    </row>
    <row r="8" spans="1:12" ht="12.75" customHeight="1" x14ac:dyDescent="0.3">
      <c r="A8" s="22"/>
      <c r="B8" s="23"/>
      <c r="C8" s="60"/>
      <c r="D8" s="62" t="s">
        <v>25</v>
      </c>
      <c r="E8" s="26" t="s">
        <v>53</v>
      </c>
      <c r="F8" s="27" t="s">
        <v>54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49</v>
      </c>
      <c r="L8" s="27"/>
    </row>
    <row r="9" spans="1:12" ht="12.75" customHeight="1" x14ac:dyDescent="0.3">
      <c r="A9" s="22"/>
      <c r="B9" s="23"/>
      <c r="C9" s="60"/>
      <c r="D9" s="62" t="s">
        <v>26</v>
      </c>
      <c r="E9" s="26" t="s">
        <v>50</v>
      </c>
      <c r="F9" s="27" t="s">
        <v>51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2.75" customHeight="1" x14ac:dyDescent="0.3">
      <c r="A10" s="22"/>
      <c r="B10" s="23"/>
      <c r="C10" s="24"/>
      <c r="D10" s="29" t="s">
        <v>27</v>
      </c>
      <c r="E10" s="26" t="s">
        <v>74</v>
      </c>
      <c r="F10" s="27">
        <v>90</v>
      </c>
      <c r="G10" s="27">
        <v>0.36</v>
      </c>
      <c r="H10" s="27">
        <v>0.36</v>
      </c>
      <c r="I10" s="27">
        <v>8.82</v>
      </c>
      <c r="J10" s="27">
        <v>42</v>
      </c>
      <c r="K10" s="28"/>
      <c r="L10" s="27"/>
    </row>
    <row r="11" spans="1:12" ht="12.75" customHeight="1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3">
      <c r="A13" s="30"/>
      <c r="B13" s="31"/>
      <c r="C13" s="32"/>
      <c r="D13" s="33" t="s">
        <v>28</v>
      </c>
      <c r="E13" s="34"/>
      <c r="F13" s="35">
        <v>530</v>
      </c>
      <c r="G13" s="35">
        <v>19.710999999999999</v>
      </c>
      <c r="H13" s="35">
        <v>19.327000000000002</v>
      </c>
      <c r="I13" s="35">
        <v>84.078000000000003</v>
      </c>
      <c r="J13" s="35">
        <v>594</v>
      </c>
      <c r="K13" s="36"/>
      <c r="L13" s="35">
        <v>69.430000000000007</v>
      </c>
    </row>
    <row r="14" spans="1:12" ht="12.75" customHeight="1" x14ac:dyDescent="0.3">
      <c r="A14" s="37">
        <f t="shared" ref="A14:B14" si="0">A6</f>
        <v>1</v>
      </c>
      <c r="B14" s="38">
        <f t="shared" si="0"/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3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3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3">
      <c r="A17" s="30"/>
      <c r="B17" s="31"/>
      <c r="C17" s="32"/>
      <c r="D17" s="33" t="s">
        <v>28</v>
      </c>
      <c r="E17" s="34"/>
      <c r="F17" s="35">
        <f t="shared" ref="F17:J17" si="1">SUM(F14:F16)</f>
        <v>0</v>
      </c>
      <c r="G17" s="35">
        <f t="shared" si="1"/>
        <v>0</v>
      </c>
      <c r="H17" s="35">
        <f t="shared" si="1"/>
        <v>0</v>
      </c>
      <c r="I17" s="35">
        <f t="shared" si="1"/>
        <v>0</v>
      </c>
      <c r="J17" s="35">
        <f t="shared" si="1"/>
        <v>0</v>
      </c>
      <c r="K17" s="36"/>
      <c r="L17" s="35" t="str">
        <f ca="1">SUM(L14:L22)</f>
        <v>#REF!</v>
      </c>
    </row>
    <row r="18" spans="1:12" ht="12.75" customHeight="1" x14ac:dyDescent="0.3">
      <c r="A18" s="37">
        <f t="shared" ref="A18:B18" si="2">A6</f>
        <v>1</v>
      </c>
      <c r="B18" s="38">
        <f t="shared" si="2"/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3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3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3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3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3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2.75" customHeight="1" x14ac:dyDescent="0.3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2.75" customHeight="1" x14ac:dyDescent="0.3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2.75" customHeight="1" x14ac:dyDescent="0.3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3">
      <c r="A27" s="30"/>
      <c r="B27" s="31"/>
      <c r="C27" s="32"/>
      <c r="D27" s="33" t="s">
        <v>28</v>
      </c>
      <c r="E27" s="34"/>
      <c r="F27" s="35">
        <f t="shared" ref="F27:J27" si="3">SUM(F18:F26)</f>
        <v>0</v>
      </c>
      <c r="G27" s="35">
        <f t="shared" si="3"/>
        <v>0</v>
      </c>
      <c r="H27" s="35">
        <f t="shared" si="3"/>
        <v>0</v>
      </c>
      <c r="I27" s="35">
        <f t="shared" si="3"/>
        <v>0</v>
      </c>
      <c r="J27" s="35">
        <f t="shared" si="3"/>
        <v>0</v>
      </c>
      <c r="K27" s="36"/>
      <c r="L27" s="35" t="str">
        <f ca="1">SUM(L24:L32)</f>
        <v>#REF!</v>
      </c>
    </row>
    <row r="28" spans="1:12" ht="12.75" customHeight="1" x14ac:dyDescent="0.3">
      <c r="A28" s="37">
        <f t="shared" ref="A28:B28" si="4">A6</f>
        <v>1</v>
      </c>
      <c r="B28" s="38">
        <f t="shared" si="4"/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2.75" customHeight="1" x14ac:dyDescent="0.3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2.75" customHeight="1" x14ac:dyDescent="0.3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3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3">
      <c r="A32" s="30"/>
      <c r="B32" s="31"/>
      <c r="C32" s="32"/>
      <c r="D32" s="33" t="s">
        <v>28</v>
      </c>
      <c r="E32" s="34"/>
      <c r="F32" s="35">
        <f t="shared" ref="F32:J32" si="5">SUM(F28:F31)</f>
        <v>0</v>
      </c>
      <c r="G32" s="35">
        <f t="shared" si="5"/>
        <v>0</v>
      </c>
      <c r="H32" s="35">
        <f t="shared" si="5"/>
        <v>0</v>
      </c>
      <c r="I32" s="35">
        <f t="shared" si="5"/>
        <v>0</v>
      </c>
      <c r="J32" s="35">
        <f t="shared" si="5"/>
        <v>0</v>
      </c>
      <c r="K32" s="36"/>
      <c r="L32" s="35" t="str">
        <f ca="1">SUM(L25:L31)</f>
        <v>#REF!</v>
      </c>
    </row>
    <row r="33" spans="1:12" ht="12.75" customHeight="1" x14ac:dyDescent="0.3">
      <c r="A33" s="37">
        <f t="shared" ref="A33:B33" si="6">A6</f>
        <v>1</v>
      </c>
      <c r="B33" s="38">
        <f t="shared" si="6"/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3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3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3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3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3">
      <c r="A39" s="30"/>
      <c r="B39" s="31"/>
      <c r="C39" s="32"/>
      <c r="D39" s="33" t="s">
        <v>28</v>
      </c>
      <c r="E39" s="34"/>
      <c r="F39" s="35">
        <f t="shared" ref="F39:J39" si="7">SUM(F33:F38)</f>
        <v>0</v>
      </c>
      <c r="G39" s="35">
        <f t="shared" si="7"/>
        <v>0</v>
      </c>
      <c r="H39" s="35">
        <f t="shared" si="7"/>
        <v>0</v>
      </c>
      <c r="I39" s="35">
        <f t="shared" si="7"/>
        <v>0</v>
      </c>
      <c r="J39" s="35">
        <f t="shared" si="7"/>
        <v>0</v>
      </c>
      <c r="K39" s="36"/>
      <c r="L39" s="35" t="str">
        <f ca="1">SUM(L33:L41)</f>
        <v>#REF!</v>
      </c>
    </row>
    <row r="40" spans="1:12" ht="12.75" customHeight="1" x14ac:dyDescent="0.3">
      <c r="A40" s="37">
        <f t="shared" ref="A40:B40" si="8">A6</f>
        <v>1</v>
      </c>
      <c r="B40" s="38">
        <f t="shared" si="8"/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3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3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2.75" customHeight="1" x14ac:dyDescent="0.3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2.75" customHeight="1" x14ac:dyDescent="0.3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2.75" customHeight="1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2.75" customHeight="1" x14ac:dyDescent="0.3">
      <c r="A46" s="30"/>
      <c r="B46" s="31"/>
      <c r="C46" s="32"/>
      <c r="D46" s="41" t="s">
        <v>28</v>
      </c>
      <c r="E46" s="34"/>
      <c r="F46" s="35">
        <f t="shared" ref="F46:J46" si="9">SUM(F40:F45)</f>
        <v>0</v>
      </c>
      <c r="G46" s="35">
        <f t="shared" si="9"/>
        <v>0</v>
      </c>
      <c r="H46" s="35">
        <f t="shared" si="9"/>
        <v>0</v>
      </c>
      <c r="I46" s="35">
        <f t="shared" si="9"/>
        <v>0</v>
      </c>
      <c r="J46" s="35">
        <f t="shared" si="9"/>
        <v>0</v>
      </c>
      <c r="K46" s="36"/>
      <c r="L46" s="35" t="str">
        <f ca="1">SUM(L40:L48)</f>
        <v>#REF!</v>
      </c>
    </row>
    <row r="47" spans="1:12" ht="12.75" customHeight="1" x14ac:dyDescent="0.3">
      <c r="A47" s="42">
        <f t="shared" ref="A47:B47" si="10">A6</f>
        <v>1</v>
      </c>
      <c r="B47" s="43">
        <f t="shared" si="10"/>
        <v>1</v>
      </c>
      <c r="C47" s="67" t="s">
        <v>43</v>
      </c>
      <c r="D47" s="68"/>
      <c r="E47" s="44"/>
      <c r="F47" s="45">
        <f t="shared" ref="F47:J47" si="11">F13+F17+F27+F32+F39+F46</f>
        <v>530</v>
      </c>
      <c r="G47" s="45">
        <f t="shared" si="11"/>
        <v>19.710999999999999</v>
      </c>
      <c r="H47" s="45">
        <f t="shared" si="11"/>
        <v>19.327000000000002</v>
      </c>
      <c r="I47" s="45">
        <f t="shared" si="11"/>
        <v>84.078000000000003</v>
      </c>
      <c r="J47" s="45">
        <f t="shared" si="11"/>
        <v>594</v>
      </c>
      <c r="K47" s="46"/>
      <c r="L47" s="45">
        <v>66.760000000000005</v>
      </c>
    </row>
    <row r="48" spans="1:12" ht="12.75" customHeight="1" x14ac:dyDescent="0.3">
      <c r="A48" s="47">
        <v>1</v>
      </c>
      <c r="B48" s="23">
        <v>2</v>
      </c>
      <c r="C48" s="58" t="s">
        <v>23</v>
      </c>
      <c r="D48" s="59" t="s">
        <v>24</v>
      </c>
      <c r="E48" s="19" t="s">
        <v>75</v>
      </c>
      <c r="F48" s="20" t="s">
        <v>59</v>
      </c>
      <c r="G48" s="20">
        <v>12.89</v>
      </c>
      <c r="H48" s="20">
        <v>15.91</v>
      </c>
      <c r="I48" s="20">
        <v>35.79</v>
      </c>
      <c r="J48" s="20">
        <v>341</v>
      </c>
      <c r="K48" s="21" t="s">
        <v>48</v>
      </c>
      <c r="L48" s="20"/>
    </row>
    <row r="49" spans="1:12" ht="12.75" customHeight="1" x14ac:dyDescent="0.3">
      <c r="A49" s="47"/>
      <c r="B49" s="23"/>
      <c r="C49" s="60"/>
      <c r="D49" s="61" t="s">
        <v>31</v>
      </c>
      <c r="E49" s="26" t="s">
        <v>76</v>
      </c>
      <c r="F49" s="27">
        <v>60</v>
      </c>
      <c r="G49" s="27">
        <v>0.93100000000000005</v>
      </c>
      <c r="H49" s="27">
        <v>3.0510000000000002</v>
      </c>
      <c r="I49" s="27">
        <v>5.6449999999999996</v>
      </c>
      <c r="J49" s="27">
        <v>54</v>
      </c>
      <c r="K49" s="28"/>
      <c r="L49" s="27"/>
    </row>
    <row r="50" spans="1:12" ht="12.75" customHeight="1" x14ac:dyDescent="0.3">
      <c r="A50" s="47"/>
      <c r="B50" s="23"/>
      <c r="C50" s="60"/>
      <c r="D50" s="62" t="s">
        <v>25</v>
      </c>
      <c r="E50" s="26" t="s">
        <v>53</v>
      </c>
      <c r="F50" s="27" t="s">
        <v>54</v>
      </c>
      <c r="G50" s="27">
        <v>2.1000000000000001E-2</v>
      </c>
      <c r="H50" s="27">
        <v>5.0000000000000001E-3</v>
      </c>
      <c r="I50" s="27">
        <v>7.9889999999999999</v>
      </c>
      <c r="J50" s="27">
        <v>32</v>
      </c>
      <c r="K50" s="28" t="s">
        <v>57</v>
      </c>
      <c r="L50" s="27"/>
    </row>
    <row r="51" spans="1:12" ht="12.75" customHeight="1" x14ac:dyDescent="0.3">
      <c r="A51" s="47"/>
      <c r="B51" s="23"/>
      <c r="C51" s="60"/>
      <c r="D51" s="62" t="s">
        <v>26</v>
      </c>
      <c r="E51" s="26" t="s">
        <v>50</v>
      </c>
      <c r="F51" s="27" t="s">
        <v>51</v>
      </c>
      <c r="G51" s="27">
        <v>2.52</v>
      </c>
      <c r="H51" s="27">
        <v>0.36</v>
      </c>
      <c r="I51" s="27">
        <v>18.84</v>
      </c>
      <c r="J51" s="27">
        <v>91</v>
      </c>
      <c r="K51" s="28"/>
      <c r="L51" s="27"/>
    </row>
    <row r="52" spans="1:12" ht="12.75" customHeight="1" x14ac:dyDescent="0.3">
      <c r="A52" s="47"/>
      <c r="B52" s="23"/>
      <c r="C52" s="60"/>
      <c r="D52" s="62" t="s">
        <v>27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3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3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3">
      <c r="A55" s="48"/>
      <c r="B55" s="31"/>
      <c r="C55" s="32"/>
      <c r="D55" s="33" t="s">
        <v>28</v>
      </c>
      <c r="E55" s="34"/>
      <c r="F55" s="35">
        <v>568</v>
      </c>
      <c r="G55" s="35">
        <v>17.901</v>
      </c>
      <c r="H55" s="35">
        <v>18.239999999999998</v>
      </c>
      <c r="I55" s="35">
        <v>74.388000000000005</v>
      </c>
      <c r="J55" s="35">
        <v>520</v>
      </c>
      <c r="K55" s="36"/>
      <c r="L55" s="35">
        <v>69.430000000000007</v>
      </c>
    </row>
    <row r="56" spans="1:12" ht="12.75" customHeight="1" x14ac:dyDescent="0.3">
      <c r="A56" s="38">
        <f t="shared" ref="A56:B56" si="12">A48</f>
        <v>1</v>
      </c>
      <c r="B56" s="38">
        <f t="shared" si="12"/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3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3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3">
      <c r="A59" s="48"/>
      <c r="B59" s="31"/>
      <c r="C59" s="32"/>
      <c r="D59" s="33" t="s">
        <v>28</v>
      </c>
      <c r="E59" s="34"/>
      <c r="F59" s="35">
        <f t="shared" ref="F59:J59" si="13">SUM(F56:F58)</f>
        <v>0</v>
      </c>
      <c r="G59" s="35">
        <f t="shared" si="13"/>
        <v>0</v>
      </c>
      <c r="H59" s="35">
        <f t="shared" si="13"/>
        <v>0</v>
      </c>
      <c r="I59" s="35">
        <f t="shared" si="13"/>
        <v>0</v>
      </c>
      <c r="J59" s="35">
        <f t="shared" si="13"/>
        <v>0</v>
      </c>
      <c r="K59" s="36"/>
      <c r="L59" s="35" t="str">
        <f ca="1">SUM(L56:L64)</f>
        <v>#REF!</v>
      </c>
    </row>
    <row r="60" spans="1:12" ht="12.75" customHeight="1" x14ac:dyDescent="0.3">
      <c r="A60" s="38">
        <f t="shared" ref="A60:B60" si="14">A48</f>
        <v>1</v>
      </c>
      <c r="B60" s="38">
        <f t="shared" si="14"/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3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2.75" customHeight="1" x14ac:dyDescent="0.3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2.75" customHeight="1" x14ac:dyDescent="0.3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2.75" customHeight="1" x14ac:dyDescent="0.3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3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2.75" customHeight="1" x14ac:dyDescent="0.3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2.75" customHeight="1" x14ac:dyDescent="0.3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2.75" customHeight="1" x14ac:dyDescent="0.3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3">
      <c r="A69" s="48"/>
      <c r="B69" s="31"/>
      <c r="C69" s="32"/>
      <c r="D69" s="33" t="s">
        <v>28</v>
      </c>
      <c r="E69" s="34"/>
      <c r="F69" s="35">
        <f t="shared" ref="F69:J69" si="15">SUM(F60:F68)</f>
        <v>0</v>
      </c>
      <c r="G69" s="35">
        <f t="shared" si="15"/>
        <v>0</v>
      </c>
      <c r="H69" s="35">
        <f t="shared" si="15"/>
        <v>0</v>
      </c>
      <c r="I69" s="35">
        <f t="shared" si="15"/>
        <v>0</v>
      </c>
      <c r="J69" s="35">
        <f t="shared" si="15"/>
        <v>0</v>
      </c>
      <c r="K69" s="36"/>
      <c r="L69" s="35" t="str">
        <f ca="1">SUM(L66:L74)</f>
        <v>#REF!</v>
      </c>
    </row>
    <row r="70" spans="1:12" ht="12.75" customHeight="1" x14ac:dyDescent="0.3">
      <c r="A70" s="38">
        <f t="shared" ref="A70:B70" si="16">A48</f>
        <v>1</v>
      </c>
      <c r="B70" s="38">
        <f t="shared" si="16"/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2.75" customHeight="1" x14ac:dyDescent="0.3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3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3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3">
      <c r="A74" s="48"/>
      <c r="B74" s="31"/>
      <c r="C74" s="32"/>
      <c r="D74" s="33" t="s">
        <v>28</v>
      </c>
      <c r="E74" s="34"/>
      <c r="F74" s="35">
        <f t="shared" ref="F74:J74" si="17">SUM(F70:F73)</f>
        <v>0</v>
      </c>
      <c r="G74" s="35">
        <f t="shared" si="17"/>
        <v>0</v>
      </c>
      <c r="H74" s="35">
        <f t="shared" si="17"/>
        <v>0</v>
      </c>
      <c r="I74" s="35">
        <f t="shared" si="17"/>
        <v>0</v>
      </c>
      <c r="J74" s="35">
        <f t="shared" si="17"/>
        <v>0</v>
      </c>
      <c r="K74" s="36"/>
      <c r="L74" s="35" t="str">
        <f ca="1">SUM(L67:L73)</f>
        <v>#REF!</v>
      </c>
    </row>
    <row r="75" spans="1:12" ht="12.75" customHeight="1" x14ac:dyDescent="0.3">
      <c r="A75" s="38">
        <f t="shared" ref="A75:B75" si="18">A48</f>
        <v>1</v>
      </c>
      <c r="B75" s="38">
        <f t="shared" si="18"/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3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3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3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3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3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2.75" customHeight="1" x14ac:dyDescent="0.3">
      <c r="A81" s="48"/>
      <c r="B81" s="31"/>
      <c r="C81" s="32"/>
      <c r="D81" s="33" t="s">
        <v>28</v>
      </c>
      <c r="E81" s="34"/>
      <c r="F81" s="35">
        <f t="shared" ref="F81:J81" si="19">SUM(F75:F80)</f>
        <v>0</v>
      </c>
      <c r="G81" s="35">
        <f t="shared" si="19"/>
        <v>0</v>
      </c>
      <c r="H81" s="35">
        <f t="shared" si="19"/>
        <v>0</v>
      </c>
      <c r="I81" s="35">
        <f t="shared" si="19"/>
        <v>0</v>
      </c>
      <c r="J81" s="35">
        <f t="shared" si="19"/>
        <v>0</v>
      </c>
      <c r="K81" s="36"/>
      <c r="L81" s="35" t="str">
        <f ca="1">SUM(L75:L83)</f>
        <v>#REF!</v>
      </c>
    </row>
    <row r="82" spans="1:12" ht="12.75" customHeight="1" x14ac:dyDescent="0.3">
      <c r="A82" s="38">
        <f t="shared" ref="A82:B82" si="20">A48</f>
        <v>1</v>
      </c>
      <c r="B82" s="38">
        <f t="shared" si="20"/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2.75" customHeight="1" x14ac:dyDescent="0.3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2.75" customHeight="1" x14ac:dyDescent="0.3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2.75" customHeight="1" x14ac:dyDescent="0.3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2.75" customHeight="1" x14ac:dyDescent="0.3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3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3">
      <c r="A88" s="48"/>
      <c r="B88" s="31"/>
      <c r="C88" s="32"/>
      <c r="D88" s="41" t="s">
        <v>28</v>
      </c>
      <c r="E88" s="34"/>
      <c r="F88" s="35">
        <f t="shared" ref="F88:J88" si="21">SUM(F82:F87)</f>
        <v>0</v>
      </c>
      <c r="G88" s="35">
        <f t="shared" si="21"/>
        <v>0</v>
      </c>
      <c r="H88" s="35">
        <f t="shared" si="21"/>
        <v>0</v>
      </c>
      <c r="I88" s="35">
        <f t="shared" si="21"/>
        <v>0</v>
      </c>
      <c r="J88" s="35">
        <f t="shared" si="21"/>
        <v>0</v>
      </c>
      <c r="K88" s="36"/>
      <c r="L88" s="35" t="str">
        <f ca="1">SUM(L82:L90)</f>
        <v>#REF!</v>
      </c>
    </row>
    <row r="89" spans="1:12" ht="15.75" customHeight="1" x14ac:dyDescent="0.3">
      <c r="A89" s="49">
        <f t="shared" ref="A89:B89" si="22">A48</f>
        <v>1</v>
      </c>
      <c r="B89" s="49">
        <f t="shared" si="22"/>
        <v>2</v>
      </c>
      <c r="C89" s="67" t="s">
        <v>43</v>
      </c>
      <c r="D89" s="68"/>
      <c r="E89" s="44"/>
      <c r="F89" s="45">
        <f t="shared" ref="F89:J89" si="23">F55+F59+F69+F74+F81+F88</f>
        <v>568</v>
      </c>
      <c r="G89" s="45">
        <f t="shared" si="23"/>
        <v>17.901</v>
      </c>
      <c r="H89" s="45">
        <f t="shared" si="23"/>
        <v>18.239999999999998</v>
      </c>
      <c r="I89" s="45">
        <f t="shared" si="23"/>
        <v>74.388000000000005</v>
      </c>
      <c r="J89" s="45">
        <f t="shared" si="23"/>
        <v>520</v>
      </c>
      <c r="K89" s="46"/>
      <c r="L89" s="45">
        <v>66.760000000000005</v>
      </c>
    </row>
    <row r="90" spans="1:12" ht="12.75" customHeight="1" x14ac:dyDescent="0.3">
      <c r="A90" s="15">
        <v>1</v>
      </c>
      <c r="B90" s="16">
        <v>3</v>
      </c>
      <c r="C90" s="58" t="s">
        <v>23</v>
      </c>
      <c r="D90" s="59" t="s">
        <v>24</v>
      </c>
      <c r="E90" s="19" t="s">
        <v>77</v>
      </c>
      <c r="F90" s="20" t="s">
        <v>58</v>
      </c>
      <c r="G90" s="20">
        <v>16.146999999999998</v>
      </c>
      <c r="H90" s="20">
        <v>15.176</v>
      </c>
      <c r="I90" s="20">
        <v>46.999000000000002</v>
      </c>
      <c r="J90" s="20">
        <v>367</v>
      </c>
      <c r="K90" s="21" t="s">
        <v>79</v>
      </c>
      <c r="L90" s="20"/>
    </row>
    <row r="91" spans="1:12" ht="12.75" customHeight="1" x14ac:dyDescent="0.3">
      <c r="A91" s="22"/>
      <c r="B91" s="23"/>
      <c r="C91" s="60"/>
      <c r="D91" s="61" t="s">
        <v>31</v>
      </c>
      <c r="E91" s="26" t="s">
        <v>78</v>
      </c>
      <c r="F91" s="27">
        <v>60</v>
      </c>
      <c r="G91" s="27">
        <v>1.33</v>
      </c>
      <c r="H91" s="27">
        <v>1.36</v>
      </c>
      <c r="I91" s="27">
        <v>1.1399999999999999</v>
      </c>
      <c r="J91" s="27">
        <v>22</v>
      </c>
      <c r="K91" s="28" t="s">
        <v>96</v>
      </c>
      <c r="L91" s="27"/>
    </row>
    <row r="92" spans="1:12" ht="12.75" customHeight="1" x14ac:dyDescent="0.3">
      <c r="A92" s="22"/>
      <c r="B92" s="23"/>
      <c r="C92" s="60"/>
      <c r="D92" s="62" t="s">
        <v>25</v>
      </c>
      <c r="E92" s="26" t="s">
        <v>72</v>
      </c>
      <c r="F92" s="27">
        <v>200</v>
      </c>
      <c r="G92" s="27" t="s">
        <v>97</v>
      </c>
      <c r="H92" s="27" t="s">
        <v>98</v>
      </c>
      <c r="I92" s="27">
        <v>7.99</v>
      </c>
      <c r="J92" s="27">
        <v>32</v>
      </c>
      <c r="K92" s="28" t="s">
        <v>99</v>
      </c>
      <c r="L92" s="27"/>
    </row>
    <row r="93" spans="1:12" ht="12.75" customHeight="1" x14ac:dyDescent="0.3">
      <c r="A93" s="22"/>
      <c r="B93" s="23"/>
      <c r="C93" s="60"/>
      <c r="D93" s="62" t="s">
        <v>26</v>
      </c>
      <c r="E93" s="26" t="s">
        <v>50</v>
      </c>
      <c r="F93" s="27" t="s">
        <v>51</v>
      </c>
      <c r="G93" s="27">
        <v>2.52</v>
      </c>
      <c r="H93" s="27">
        <v>0.36</v>
      </c>
      <c r="I93" s="27">
        <v>18.84</v>
      </c>
      <c r="J93" s="27">
        <v>91</v>
      </c>
      <c r="K93" s="28"/>
      <c r="L93" s="27"/>
    </row>
    <row r="94" spans="1:12" ht="12.75" customHeight="1" x14ac:dyDescent="0.3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3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3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3">
      <c r="A97" s="30"/>
      <c r="B97" s="31"/>
      <c r="C97" s="32"/>
      <c r="D97" s="33" t="s">
        <v>28</v>
      </c>
      <c r="E97" s="34"/>
      <c r="F97" s="35">
        <v>540</v>
      </c>
      <c r="G97" s="35">
        <v>19.861000000000001</v>
      </c>
      <c r="H97" s="35">
        <v>19.981000000000002</v>
      </c>
      <c r="I97" s="35">
        <v>83.775000000000006</v>
      </c>
      <c r="J97" s="35">
        <v>594</v>
      </c>
      <c r="K97" s="36"/>
      <c r="L97" s="35">
        <v>69.430000000000007</v>
      </c>
    </row>
    <row r="98" spans="1:12" ht="12.75" customHeight="1" x14ac:dyDescent="0.3">
      <c r="A98" s="37">
        <f t="shared" ref="A98:B98" si="24">A90</f>
        <v>1</v>
      </c>
      <c r="B98" s="38">
        <f t="shared" si="24"/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2.75" customHeight="1" x14ac:dyDescent="0.3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2.75" customHeight="1" x14ac:dyDescent="0.3">
      <c r="A101" s="30"/>
      <c r="B101" s="31"/>
      <c r="C101" s="32"/>
      <c r="D101" s="33" t="s">
        <v>28</v>
      </c>
      <c r="E101" s="34"/>
      <c r="F101" s="35">
        <f t="shared" ref="F101:J101" si="25">SUM(F98:F100)</f>
        <v>0</v>
      </c>
      <c r="G101" s="35">
        <f t="shared" si="25"/>
        <v>0</v>
      </c>
      <c r="H101" s="35">
        <f t="shared" si="25"/>
        <v>0</v>
      </c>
      <c r="I101" s="35">
        <f t="shared" si="25"/>
        <v>0</v>
      </c>
      <c r="J101" s="35">
        <f t="shared" si="25"/>
        <v>0</v>
      </c>
      <c r="K101" s="36"/>
      <c r="L101" s="35" t="str">
        <f ca="1">SUM(L98:L106)</f>
        <v>#REF!</v>
      </c>
    </row>
    <row r="102" spans="1:12" ht="12.75" customHeight="1" x14ac:dyDescent="0.3">
      <c r="A102" s="37">
        <f t="shared" ref="A102:B102" si="26">A90</f>
        <v>1</v>
      </c>
      <c r="B102" s="38">
        <f t="shared" si="26"/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2.75" customHeight="1" x14ac:dyDescent="0.3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2.75" customHeight="1" x14ac:dyDescent="0.3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2.75" customHeight="1" x14ac:dyDescent="0.3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3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3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3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2.75" customHeight="1" x14ac:dyDescent="0.3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3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3">
      <c r="A111" s="30"/>
      <c r="B111" s="31"/>
      <c r="C111" s="32"/>
      <c r="D111" s="33" t="s">
        <v>28</v>
      </c>
      <c r="E111" s="34"/>
      <c r="F111" s="35">
        <f t="shared" ref="F111:J111" si="27">SUM(F102:F110)</f>
        <v>0</v>
      </c>
      <c r="G111" s="35">
        <f t="shared" si="27"/>
        <v>0</v>
      </c>
      <c r="H111" s="35">
        <f t="shared" si="27"/>
        <v>0</v>
      </c>
      <c r="I111" s="35">
        <f t="shared" si="27"/>
        <v>0</v>
      </c>
      <c r="J111" s="35">
        <f t="shared" si="27"/>
        <v>0</v>
      </c>
      <c r="K111" s="36"/>
      <c r="L111" s="35" t="str">
        <f ca="1">SUM(L108:L116)</f>
        <v>#REF!</v>
      </c>
    </row>
    <row r="112" spans="1:12" ht="12.75" customHeight="1" x14ac:dyDescent="0.3">
      <c r="A112" s="37">
        <f t="shared" ref="A112:B112" si="28">A90</f>
        <v>1</v>
      </c>
      <c r="B112" s="38">
        <f t="shared" si="28"/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3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3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3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3">
      <c r="A116" s="30"/>
      <c r="B116" s="31"/>
      <c r="C116" s="32"/>
      <c r="D116" s="33" t="s">
        <v>28</v>
      </c>
      <c r="E116" s="34"/>
      <c r="F116" s="35">
        <f t="shared" ref="F116:J116" si="29">SUM(F112:F115)</f>
        <v>0</v>
      </c>
      <c r="G116" s="35">
        <f t="shared" si="29"/>
        <v>0</v>
      </c>
      <c r="H116" s="35">
        <f t="shared" si="29"/>
        <v>0</v>
      </c>
      <c r="I116" s="35">
        <f t="shared" si="29"/>
        <v>0</v>
      </c>
      <c r="J116" s="35">
        <f t="shared" si="29"/>
        <v>0</v>
      </c>
      <c r="K116" s="36"/>
      <c r="L116" s="35" t="str">
        <f ca="1">SUM(L109:L115)</f>
        <v>#REF!</v>
      </c>
    </row>
    <row r="117" spans="1:12" ht="12.75" customHeight="1" x14ac:dyDescent="0.3">
      <c r="A117" s="37">
        <f t="shared" ref="A117:B117" si="30">A90</f>
        <v>1</v>
      </c>
      <c r="B117" s="38">
        <f t="shared" si="30"/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3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2.75" customHeight="1" x14ac:dyDescent="0.3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2.75" customHeight="1" x14ac:dyDescent="0.3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2.75" customHeight="1" x14ac:dyDescent="0.3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3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2.75" customHeight="1" x14ac:dyDescent="0.3">
      <c r="A123" s="30"/>
      <c r="B123" s="31"/>
      <c r="C123" s="32"/>
      <c r="D123" s="33" t="s">
        <v>28</v>
      </c>
      <c r="E123" s="34"/>
      <c r="F123" s="35">
        <f t="shared" ref="F123:J123" si="31">SUM(F117:F122)</f>
        <v>0</v>
      </c>
      <c r="G123" s="35">
        <f t="shared" si="31"/>
        <v>0</v>
      </c>
      <c r="H123" s="35">
        <f t="shared" si="31"/>
        <v>0</v>
      </c>
      <c r="I123" s="35">
        <f t="shared" si="31"/>
        <v>0</v>
      </c>
      <c r="J123" s="35">
        <f t="shared" si="31"/>
        <v>0</v>
      </c>
      <c r="K123" s="36"/>
      <c r="L123" s="35" t="str">
        <f ca="1">SUM(L117:L125)</f>
        <v>#REF!</v>
      </c>
    </row>
    <row r="124" spans="1:12" ht="12.75" customHeight="1" x14ac:dyDescent="0.3">
      <c r="A124" s="37">
        <f t="shared" ref="A124:B124" si="32">A90</f>
        <v>1</v>
      </c>
      <c r="B124" s="38">
        <f t="shared" si="32"/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2.75" customHeight="1" x14ac:dyDescent="0.3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3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3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2.75" customHeight="1" x14ac:dyDescent="0.3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3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3">
      <c r="A130" s="30"/>
      <c r="B130" s="31"/>
      <c r="C130" s="32"/>
      <c r="D130" s="41" t="s">
        <v>28</v>
      </c>
      <c r="E130" s="34"/>
      <c r="F130" s="35">
        <f t="shared" ref="F130:J130" si="33">SUM(F124:F129)</f>
        <v>0</v>
      </c>
      <c r="G130" s="35">
        <f t="shared" si="33"/>
        <v>0</v>
      </c>
      <c r="H130" s="35">
        <f t="shared" si="33"/>
        <v>0</v>
      </c>
      <c r="I130" s="35">
        <f t="shared" si="33"/>
        <v>0</v>
      </c>
      <c r="J130" s="35">
        <f t="shared" si="33"/>
        <v>0</v>
      </c>
      <c r="K130" s="36"/>
      <c r="L130" s="35" t="str">
        <f ca="1">SUM(L124:L132)</f>
        <v>#REF!</v>
      </c>
    </row>
    <row r="131" spans="1:12" ht="15.75" customHeight="1" x14ac:dyDescent="0.3">
      <c r="A131" s="42">
        <f t="shared" ref="A131:B131" si="34">A90</f>
        <v>1</v>
      </c>
      <c r="B131" s="43">
        <f t="shared" si="34"/>
        <v>3</v>
      </c>
      <c r="C131" s="67" t="s">
        <v>43</v>
      </c>
      <c r="D131" s="68"/>
      <c r="E131" s="44"/>
      <c r="F131" s="45">
        <f t="shared" ref="F131:J131" si="35">F97+F101+F111+F116+F123+F130</f>
        <v>540</v>
      </c>
      <c r="G131" s="45">
        <f t="shared" si="35"/>
        <v>19.861000000000001</v>
      </c>
      <c r="H131" s="45">
        <f t="shared" si="35"/>
        <v>19.981000000000002</v>
      </c>
      <c r="I131" s="45">
        <f t="shared" si="35"/>
        <v>83.775000000000006</v>
      </c>
      <c r="J131" s="45">
        <f t="shared" si="35"/>
        <v>594</v>
      </c>
      <c r="K131" s="46"/>
      <c r="L131" s="45">
        <v>66.760000000000005</v>
      </c>
    </row>
    <row r="132" spans="1:12" ht="12.75" customHeight="1" x14ac:dyDescent="0.3">
      <c r="A132" s="15">
        <v>1</v>
      </c>
      <c r="B132" s="16">
        <v>4</v>
      </c>
      <c r="C132" s="58" t="s">
        <v>23</v>
      </c>
      <c r="D132" s="59" t="s">
        <v>24</v>
      </c>
      <c r="E132" s="19" t="s">
        <v>56</v>
      </c>
      <c r="F132" s="20" t="s">
        <v>59</v>
      </c>
      <c r="G132" s="20">
        <v>15.44</v>
      </c>
      <c r="H132" s="20">
        <v>19.29</v>
      </c>
      <c r="I132" s="20">
        <v>51.2</v>
      </c>
      <c r="J132" s="20">
        <v>430</v>
      </c>
      <c r="K132" s="21" t="s">
        <v>48</v>
      </c>
      <c r="L132" s="20"/>
    </row>
    <row r="133" spans="1:12" ht="12.75" customHeight="1" x14ac:dyDescent="0.3">
      <c r="A133" s="22"/>
      <c r="B133" s="23"/>
      <c r="C133" s="60"/>
      <c r="D133" s="61" t="s">
        <v>31</v>
      </c>
      <c r="E133" s="26" t="s">
        <v>80</v>
      </c>
      <c r="F133" s="27">
        <v>60</v>
      </c>
      <c r="G133" s="27">
        <v>2.06</v>
      </c>
      <c r="H133" s="27">
        <v>0.12</v>
      </c>
      <c r="I133" s="27">
        <v>2.2799999999999998</v>
      </c>
      <c r="J133" s="27">
        <v>14</v>
      </c>
      <c r="K133" s="63" t="s">
        <v>83</v>
      </c>
      <c r="L133" s="27"/>
    </row>
    <row r="134" spans="1:12" ht="12.75" customHeight="1" x14ac:dyDescent="0.3">
      <c r="A134" s="22"/>
      <c r="B134" s="23"/>
      <c r="C134" s="60"/>
      <c r="D134" s="62" t="s">
        <v>25</v>
      </c>
      <c r="E134" s="26" t="s">
        <v>53</v>
      </c>
      <c r="F134" s="27" t="s">
        <v>54</v>
      </c>
      <c r="G134" s="27">
        <v>2.1000000000000001E-2</v>
      </c>
      <c r="H134" s="27">
        <v>5.0000000000000001E-3</v>
      </c>
      <c r="I134" s="27">
        <v>7.9889999999999999</v>
      </c>
      <c r="J134" s="27">
        <v>32</v>
      </c>
      <c r="K134" s="28" t="s">
        <v>49</v>
      </c>
      <c r="L134" s="27"/>
    </row>
    <row r="135" spans="1:12" ht="12.75" customHeight="1" x14ac:dyDescent="0.3">
      <c r="A135" s="22"/>
      <c r="B135" s="23"/>
      <c r="C135" s="60"/>
      <c r="D135" s="62" t="s">
        <v>26</v>
      </c>
      <c r="E135" s="26" t="s">
        <v>50</v>
      </c>
      <c r="F135" s="27" t="s">
        <v>51</v>
      </c>
      <c r="G135" s="27">
        <v>2.52</v>
      </c>
      <c r="H135" s="27">
        <v>0.36</v>
      </c>
      <c r="I135" s="27">
        <v>18.84</v>
      </c>
      <c r="J135" s="27">
        <v>91</v>
      </c>
      <c r="K135" s="28"/>
      <c r="L135" s="27"/>
    </row>
    <row r="136" spans="1:12" ht="12.75" customHeight="1" x14ac:dyDescent="0.3">
      <c r="A136" s="22"/>
      <c r="B136" s="23"/>
      <c r="C136" s="60"/>
      <c r="D136" s="62" t="s">
        <v>27</v>
      </c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3">
      <c r="A137" s="22"/>
      <c r="B137" s="23"/>
      <c r="C137" s="24"/>
      <c r="D137" s="61"/>
      <c r="E137" s="26"/>
      <c r="F137" s="27"/>
      <c r="G137" s="27"/>
      <c r="H137" s="27"/>
      <c r="I137" s="27"/>
      <c r="J137" s="27"/>
      <c r="K137" s="28"/>
      <c r="L137" s="27"/>
    </row>
    <row r="138" spans="1:12" ht="12.75" customHeight="1" x14ac:dyDescent="0.3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2.75" customHeight="1" x14ac:dyDescent="0.3">
      <c r="A139" s="30"/>
      <c r="B139" s="31"/>
      <c r="C139" s="32"/>
      <c r="D139" s="33" t="s">
        <v>28</v>
      </c>
      <c r="E139" s="34"/>
      <c r="F139" s="35">
        <v>508</v>
      </c>
      <c r="G139" s="35">
        <v>17.411000000000001</v>
      </c>
      <c r="H139" s="35">
        <v>17.477</v>
      </c>
      <c r="I139" s="35">
        <v>17.148</v>
      </c>
      <c r="J139" s="35">
        <v>521</v>
      </c>
      <c r="K139" s="36"/>
      <c r="L139" s="35">
        <v>69.430000000000007</v>
      </c>
    </row>
    <row r="140" spans="1:12" ht="12.75" customHeight="1" x14ac:dyDescent="0.3">
      <c r="A140" s="37">
        <f t="shared" ref="A140:B140" si="36">A132</f>
        <v>1</v>
      </c>
      <c r="B140" s="38">
        <f t="shared" si="36"/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2.75" customHeight="1" x14ac:dyDescent="0.3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2.75" customHeight="1" x14ac:dyDescent="0.3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2.75" customHeight="1" x14ac:dyDescent="0.3">
      <c r="A143" s="30"/>
      <c r="B143" s="31"/>
      <c r="C143" s="32"/>
      <c r="D143" s="33" t="s">
        <v>28</v>
      </c>
      <c r="E143" s="34"/>
      <c r="F143" s="35">
        <f t="shared" ref="F143:J143" si="37">SUM(F140:F142)</f>
        <v>0</v>
      </c>
      <c r="G143" s="35">
        <f t="shared" si="37"/>
        <v>0</v>
      </c>
      <c r="H143" s="35">
        <f t="shared" si="37"/>
        <v>0</v>
      </c>
      <c r="I143" s="35">
        <f t="shared" si="37"/>
        <v>0</v>
      </c>
      <c r="J143" s="35">
        <f t="shared" si="37"/>
        <v>0</v>
      </c>
      <c r="K143" s="36"/>
      <c r="L143" s="35" t="str">
        <f ca="1">SUM(L140:L148)</f>
        <v>#REF!</v>
      </c>
    </row>
    <row r="144" spans="1:12" ht="12.75" customHeight="1" x14ac:dyDescent="0.3">
      <c r="A144" s="37">
        <f t="shared" ref="A144:B144" si="38">A132</f>
        <v>1</v>
      </c>
      <c r="B144" s="38">
        <f t="shared" si="38"/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3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3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2.75" customHeight="1" x14ac:dyDescent="0.3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3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3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3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3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3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3">
      <c r="A153" s="30"/>
      <c r="B153" s="31"/>
      <c r="C153" s="32"/>
      <c r="D153" s="33" t="s">
        <v>28</v>
      </c>
      <c r="E153" s="34"/>
      <c r="F153" s="35">
        <f t="shared" ref="F153:J153" si="39">SUM(F144:F152)</f>
        <v>0</v>
      </c>
      <c r="G153" s="35">
        <f t="shared" si="39"/>
        <v>0</v>
      </c>
      <c r="H153" s="35">
        <f t="shared" si="39"/>
        <v>0</v>
      </c>
      <c r="I153" s="35">
        <f t="shared" si="39"/>
        <v>0</v>
      </c>
      <c r="J153" s="35">
        <f t="shared" si="39"/>
        <v>0</v>
      </c>
      <c r="K153" s="36"/>
      <c r="L153" s="35" t="str">
        <f ca="1">SUM(L150:L158)</f>
        <v>#REF!</v>
      </c>
    </row>
    <row r="154" spans="1:12" ht="12.75" customHeight="1" x14ac:dyDescent="0.3">
      <c r="A154" s="37">
        <f t="shared" ref="A154:B154" si="40">A132</f>
        <v>1</v>
      </c>
      <c r="B154" s="38">
        <f t="shared" si="40"/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3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3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2.75" customHeight="1" x14ac:dyDescent="0.3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2.75" customHeight="1" x14ac:dyDescent="0.3">
      <c r="A158" s="30"/>
      <c r="B158" s="31"/>
      <c r="C158" s="32"/>
      <c r="D158" s="33" t="s">
        <v>28</v>
      </c>
      <c r="E158" s="34"/>
      <c r="F158" s="35">
        <f t="shared" ref="F158:J158" si="41">SUM(F154:F157)</f>
        <v>0</v>
      </c>
      <c r="G158" s="35">
        <f t="shared" si="41"/>
        <v>0</v>
      </c>
      <c r="H158" s="35">
        <f t="shared" si="41"/>
        <v>0</v>
      </c>
      <c r="I158" s="35">
        <f t="shared" si="41"/>
        <v>0</v>
      </c>
      <c r="J158" s="35">
        <f t="shared" si="41"/>
        <v>0</v>
      </c>
      <c r="K158" s="36"/>
      <c r="L158" s="35" t="str">
        <f ca="1">SUM(L151:L157)</f>
        <v>#REF!</v>
      </c>
    </row>
    <row r="159" spans="1:12" ht="12.75" customHeight="1" x14ac:dyDescent="0.3">
      <c r="A159" s="37">
        <f t="shared" ref="A159:B159" si="42">A132</f>
        <v>1</v>
      </c>
      <c r="B159" s="38">
        <f t="shared" si="42"/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x14ac:dyDescent="0.3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2.75" customHeight="1" x14ac:dyDescent="0.3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2.75" customHeight="1" x14ac:dyDescent="0.3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customHeight="1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3">
      <c r="A165" s="30"/>
      <c r="B165" s="31"/>
      <c r="C165" s="32"/>
      <c r="D165" s="33" t="s">
        <v>28</v>
      </c>
      <c r="E165" s="34"/>
      <c r="F165" s="35">
        <f t="shared" ref="F165:J165" si="43">SUM(F159:F164)</f>
        <v>0</v>
      </c>
      <c r="G165" s="35">
        <f t="shared" si="43"/>
        <v>0</v>
      </c>
      <c r="H165" s="35">
        <f t="shared" si="43"/>
        <v>0</v>
      </c>
      <c r="I165" s="35">
        <f t="shared" si="43"/>
        <v>0</v>
      </c>
      <c r="J165" s="35">
        <f t="shared" si="43"/>
        <v>0</v>
      </c>
      <c r="K165" s="36"/>
      <c r="L165" s="35" t="str">
        <f ca="1">SUM(L159:L167)</f>
        <v>#REF!</v>
      </c>
    </row>
    <row r="166" spans="1:12" ht="12.75" customHeight="1" x14ac:dyDescent="0.3">
      <c r="A166" s="37">
        <f t="shared" ref="A166:B166" si="44">A132</f>
        <v>1</v>
      </c>
      <c r="B166" s="38">
        <f t="shared" si="44"/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3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3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3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3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3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3">
      <c r="A172" s="30"/>
      <c r="B172" s="31"/>
      <c r="C172" s="32"/>
      <c r="D172" s="41" t="s">
        <v>28</v>
      </c>
      <c r="E172" s="34"/>
      <c r="F172" s="35">
        <f t="shared" ref="F172:J172" si="45">SUM(F166:F171)</f>
        <v>0</v>
      </c>
      <c r="G172" s="35">
        <f t="shared" si="45"/>
        <v>0</v>
      </c>
      <c r="H172" s="35">
        <f t="shared" si="45"/>
        <v>0</v>
      </c>
      <c r="I172" s="35">
        <f t="shared" si="45"/>
        <v>0</v>
      </c>
      <c r="J172" s="35">
        <f t="shared" si="45"/>
        <v>0</v>
      </c>
      <c r="K172" s="36"/>
      <c r="L172" s="35" t="str">
        <f ca="1">SUM(L166:L174)</f>
        <v>#REF!</v>
      </c>
    </row>
    <row r="173" spans="1:12" ht="15.75" customHeight="1" x14ac:dyDescent="0.3">
      <c r="A173" s="42">
        <f t="shared" ref="A173:B173" si="46">A132</f>
        <v>1</v>
      </c>
      <c r="B173" s="43">
        <f t="shared" si="46"/>
        <v>4</v>
      </c>
      <c r="C173" s="67" t="s">
        <v>43</v>
      </c>
      <c r="D173" s="68"/>
      <c r="E173" s="44"/>
      <c r="F173" s="45">
        <f t="shared" ref="F173:J173" si="47">F139+F143+F153+F158+F165+F172</f>
        <v>508</v>
      </c>
      <c r="G173" s="45">
        <f t="shared" si="47"/>
        <v>17.411000000000001</v>
      </c>
      <c r="H173" s="45">
        <f t="shared" si="47"/>
        <v>17.477</v>
      </c>
      <c r="I173" s="45">
        <f t="shared" si="47"/>
        <v>17.148</v>
      </c>
      <c r="J173" s="45">
        <f t="shared" si="47"/>
        <v>521</v>
      </c>
      <c r="K173" s="46"/>
      <c r="L173" s="45">
        <v>66.760000000000005</v>
      </c>
    </row>
    <row r="174" spans="1:12" ht="12.75" customHeight="1" x14ac:dyDescent="0.3">
      <c r="A174" s="15">
        <v>1</v>
      </c>
      <c r="B174" s="16">
        <v>5</v>
      </c>
      <c r="C174" s="58" t="s">
        <v>23</v>
      </c>
      <c r="D174" s="59" t="s">
        <v>24</v>
      </c>
      <c r="E174" s="19" t="s">
        <v>71</v>
      </c>
      <c r="F174" s="20" t="s">
        <v>58</v>
      </c>
      <c r="G174" s="20">
        <v>15.497</v>
      </c>
      <c r="H174" s="20">
        <v>19.675999999999998</v>
      </c>
      <c r="I174" s="20">
        <v>38.371000000000002</v>
      </c>
      <c r="J174" s="20">
        <v>382</v>
      </c>
      <c r="K174" s="21" t="s">
        <v>55</v>
      </c>
      <c r="L174" s="20"/>
    </row>
    <row r="175" spans="1:12" ht="12.75" customHeight="1" x14ac:dyDescent="0.3">
      <c r="A175" s="22"/>
      <c r="B175" s="23"/>
      <c r="C175" s="60"/>
      <c r="D175" s="61" t="s">
        <v>31</v>
      </c>
      <c r="E175" s="26" t="s">
        <v>81</v>
      </c>
      <c r="F175" s="27">
        <v>60</v>
      </c>
      <c r="G175" s="27">
        <v>0.42</v>
      </c>
      <c r="H175" s="27">
        <v>0.06</v>
      </c>
      <c r="I175" s="27">
        <v>1.1399999999999999</v>
      </c>
      <c r="J175" s="27">
        <v>7</v>
      </c>
      <c r="K175" s="28" t="s">
        <v>82</v>
      </c>
      <c r="L175" s="27"/>
    </row>
    <row r="176" spans="1:12" ht="12.75" customHeight="1" x14ac:dyDescent="0.3">
      <c r="A176" s="22"/>
      <c r="B176" s="23"/>
      <c r="C176" s="60"/>
      <c r="D176" s="62" t="s">
        <v>25</v>
      </c>
      <c r="E176" s="26" t="s">
        <v>70</v>
      </c>
      <c r="F176" s="27">
        <v>200</v>
      </c>
      <c r="G176" s="27">
        <v>0.08</v>
      </c>
      <c r="H176" s="27">
        <v>0.08</v>
      </c>
      <c r="I176" s="27">
        <v>11.94</v>
      </c>
      <c r="J176" s="27">
        <v>49</v>
      </c>
      <c r="K176" s="28" t="s">
        <v>73</v>
      </c>
      <c r="L176" s="27"/>
    </row>
    <row r="177" spans="1:12" ht="12.75" customHeight="1" x14ac:dyDescent="0.3">
      <c r="A177" s="22"/>
      <c r="B177" s="23"/>
      <c r="C177" s="60"/>
      <c r="D177" s="62" t="s">
        <v>26</v>
      </c>
      <c r="E177" s="26" t="s">
        <v>50</v>
      </c>
      <c r="F177" s="27" t="s">
        <v>51</v>
      </c>
      <c r="G177" s="27">
        <v>2.52</v>
      </c>
      <c r="H177" s="27">
        <v>0.36</v>
      </c>
      <c r="I177" s="27">
        <v>18.84</v>
      </c>
      <c r="J177" s="27">
        <v>91</v>
      </c>
      <c r="K177" s="28"/>
      <c r="L177" s="27"/>
    </row>
    <row r="178" spans="1:12" ht="12.75" customHeight="1" x14ac:dyDescent="0.3">
      <c r="A178" s="22"/>
      <c r="B178" s="23"/>
      <c r="C178" s="60"/>
      <c r="D178" s="62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2.75" customHeight="1" x14ac:dyDescent="0.3">
      <c r="A179" s="22"/>
      <c r="B179" s="23"/>
      <c r="C179" s="60"/>
      <c r="D179" s="61"/>
      <c r="E179" s="26"/>
      <c r="F179" s="27"/>
      <c r="G179" s="27"/>
      <c r="H179" s="27"/>
      <c r="I179" s="27"/>
      <c r="J179" s="27"/>
      <c r="K179" s="28"/>
      <c r="L179" s="27"/>
    </row>
    <row r="180" spans="1:12" ht="12.75" customHeight="1" x14ac:dyDescent="0.3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2.75" customHeight="1" x14ac:dyDescent="0.3">
      <c r="A181" s="30"/>
      <c r="B181" s="31"/>
      <c r="C181" s="32"/>
      <c r="D181" s="33" t="s">
        <v>28</v>
      </c>
      <c r="E181" s="34"/>
      <c r="F181" s="35">
        <v>510</v>
      </c>
      <c r="G181" s="35">
        <v>18.872</v>
      </c>
      <c r="H181" s="35">
        <v>20.420999999999999</v>
      </c>
      <c r="I181" s="35">
        <v>83.72</v>
      </c>
      <c r="J181" s="35">
        <v>585</v>
      </c>
      <c r="K181" s="36"/>
      <c r="L181" s="35">
        <v>69.430000000000007</v>
      </c>
    </row>
    <row r="182" spans="1:12" ht="12.75" customHeight="1" x14ac:dyDescent="0.3">
      <c r="A182" s="37">
        <f t="shared" ref="A182:B182" si="48">A174</f>
        <v>1</v>
      </c>
      <c r="B182" s="38">
        <f t="shared" si="48"/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2.75" customHeight="1" x14ac:dyDescent="0.3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2.75" customHeight="1" x14ac:dyDescent="0.3">
      <c r="A185" s="30"/>
      <c r="B185" s="31"/>
      <c r="C185" s="32"/>
      <c r="D185" s="33" t="s">
        <v>28</v>
      </c>
      <c r="E185" s="34"/>
      <c r="F185" s="35">
        <f t="shared" ref="F185:J185" si="49">SUM(F182:F184)</f>
        <v>0</v>
      </c>
      <c r="G185" s="35">
        <f t="shared" si="49"/>
        <v>0</v>
      </c>
      <c r="H185" s="35">
        <f t="shared" si="49"/>
        <v>0</v>
      </c>
      <c r="I185" s="35">
        <f t="shared" si="49"/>
        <v>0</v>
      </c>
      <c r="J185" s="35">
        <f t="shared" si="49"/>
        <v>0</v>
      </c>
      <c r="K185" s="36"/>
      <c r="L185" s="35" t="str">
        <f ca="1">SUM(L182:L190)</f>
        <v>#REF!</v>
      </c>
    </row>
    <row r="186" spans="1:12" ht="12.75" customHeight="1" x14ac:dyDescent="0.3">
      <c r="A186" s="37">
        <f t="shared" ref="A186:B186" si="50">A174</f>
        <v>1</v>
      </c>
      <c r="B186" s="38">
        <f t="shared" si="50"/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3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3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3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3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3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3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3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2.75" customHeight="1" x14ac:dyDescent="0.3">
      <c r="A195" s="30"/>
      <c r="B195" s="31"/>
      <c r="C195" s="32"/>
      <c r="D195" s="33" t="s">
        <v>28</v>
      </c>
      <c r="E195" s="34"/>
      <c r="F195" s="35">
        <f t="shared" ref="F195:J195" si="51">SUM(F186:F194)</f>
        <v>0</v>
      </c>
      <c r="G195" s="35">
        <f t="shared" si="51"/>
        <v>0</v>
      </c>
      <c r="H195" s="35">
        <f t="shared" si="51"/>
        <v>0</v>
      </c>
      <c r="I195" s="35">
        <f t="shared" si="51"/>
        <v>0</v>
      </c>
      <c r="J195" s="35">
        <f t="shared" si="51"/>
        <v>0</v>
      </c>
      <c r="K195" s="36"/>
      <c r="L195" s="35" t="str">
        <f ca="1">SUM(L192:L200)</f>
        <v>#REF!</v>
      </c>
    </row>
    <row r="196" spans="1:12" ht="12.75" customHeight="1" x14ac:dyDescent="0.3">
      <c r="A196" s="37">
        <f t="shared" ref="A196:B196" si="52">A174</f>
        <v>1</v>
      </c>
      <c r="B196" s="38">
        <f t="shared" si="52"/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2.75" customHeight="1" x14ac:dyDescent="0.3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2.75" customHeight="1" x14ac:dyDescent="0.3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2.75" customHeight="1" x14ac:dyDescent="0.3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2.75" customHeight="1" x14ac:dyDescent="0.3">
      <c r="A200" s="30"/>
      <c r="B200" s="31"/>
      <c r="C200" s="32"/>
      <c r="D200" s="33" t="s">
        <v>28</v>
      </c>
      <c r="E200" s="34"/>
      <c r="F200" s="35">
        <f t="shared" ref="F200:J200" si="53">SUM(F196:F199)</f>
        <v>0</v>
      </c>
      <c r="G200" s="35">
        <f t="shared" si="53"/>
        <v>0</v>
      </c>
      <c r="H200" s="35">
        <f t="shared" si="53"/>
        <v>0</v>
      </c>
      <c r="I200" s="35">
        <f t="shared" si="53"/>
        <v>0</v>
      </c>
      <c r="J200" s="35">
        <f t="shared" si="53"/>
        <v>0</v>
      </c>
      <c r="K200" s="36"/>
      <c r="L200" s="35" t="str">
        <f ca="1">SUM(L193:L199)</f>
        <v>#REF!</v>
      </c>
    </row>
    <row r="201" spans="1:12" ht="12.75" customHeight="1" x14ac:dyDescent="0.3">
      <c r="A201" s="37">
        <f t="shared" ref="A201:B201" si="54">A174</f>
        <v>1</v>
      </c>
      <c r="B201" s="38">
        <f t="shared" si="54"/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2.75" customHeight="1" x14ac:dyDescent="0.3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2.75" customHeight="1" x14ac:dyDescent="0.3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2.75" customHeight="1" x14ac:dyDescent="0.3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2.75" customHeight="1" x14ac:dyDescent="0.3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2.75" customHeight="1" x14ac:dyDescent="0.3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2.75" customHeight="1" x14ac:dyDescent="0.3">
      <c r="A207" s="30"/>
      <c r="B207" s="31"/>
      <c r="C207" s="32"/>
      <c r="D207" s="33" t="s">
        <v>28</v>
      </c>
      <c r="E207" s="34"/>
      <c r="F207" s="35">
        <f t="shared" ref="F207:J207" si="55">SUM(F201:F206)</f>
        <v>0</v>
      </c>
      <c r="G207" s="35">
        <f t="shared" si="55"/>
        <v>0</v>
      </c>
      <c r="H207" s="35">
        <f t="shared" si="55"/>
        <v>0</v>
      </c>
      <c r="I207" s="35">
        <f t="shared" si="55"/>
        <v>0</v>
      </c>
      <c r="J207" s="35">
        <f t="shared" si="55"/>
        <v>0</v>
      </c>
      <c r="K207" s="36"/>
      <c r="L207" s="35" t="str">
        <f ca="1">SUM(L201:L209)</f>
        <v>#REF!</v>
      </c>
    </row>
    <row r="208" spans="1:12" ht="12.75" customHeight="1" x14ac:dyDescent="0.3">
      <c r="A208" s="37">
        <f t="shared" ref="A208:B208" si="56">A174</f>
        <v>1</v>
      </c>
      <c r="B208" s="38">
        <f t="shared" si="56"/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2.75" customHeight="1" x14ac:dyDescent="0.3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2.75" customHeight="1" x14ac:dyDescent="0.3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2.75" customHeight="1" x14ac:dyDescent="0.3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2.75" customHeight="1" x14ac:dyDescent="0.3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2.75" customHeight="1" x14ac:dyDescent="0.3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2.75" customHeight="1" x14ac:dyDescent="0.3">
      <c r="A214" s="30"/>
      <c r="B214" s="31"/>
      <c r="C214" s="32"/>
      <c r="D214" s="41" t="s">
        <v>28</v>
      </c>
      <c r="E214" s="34"/>
      <c r="F214" s="35">
        <f t="shared" ref="F214:J214" si="57">SUM(F208:F213)</f>
        <v>0</v>
      </c>
      <c r="G214" s="35">
        <f t="shared" si="57"/>
        <v>0</v>
      </c>
      <c r="H214" s="35">
        <f t="shared" si="57"/>
        <v>0</v>
      </c>
      <c r="I214" s="35">
        <f t="shared" si="57"/>
        <v>0</v>
      </c>
      <c r="J214" s="35">
        <f t="shared" si="57"/>
        <v>0</v>
      </c>
      <c r="K214" s="36"/>
      <c r="L214" s="35" t="str">
        <f ca="1">SUM(L208:L216)</f>
        <v>#REF!</v>
      </c>
    </row>
    <row r="215" spans="1:12" ht="15.75" customHeight="1" x14ac:dyDescent="0.3">
      <c r="A215" s="42">
        <f t="shared" ref="A215:B215" si="58">A174</f>
        <v>1</v>
      </c>
      <c r="B215" s="43">
        <f t="shared" si="58"/>
        <v>5</v>
      </c>
      <c r="C215" s="67" t="s">
        <v>43</v>
      </c>
      <c r="D215" s="68"/>
      <c r="E215" s="44"/>
      <c r="F215" s="45">
        <f t="shared" ref="F215:J215" si="59">F181+F185+F195+F200+F207+F214</f>
        <v>510</v>
      </c>
      <c r="G215" s="45">
        <f t="shared" si="59"/>
        <v>18.872</v>
      </c>
      <c r="H215" s="45">
        <f t="shared" si="59"/>
        <v>20.420999999999999</v>
      </c>
      <c r="I215" s="45">
        <f t="shared" si="59"/>
        <v>83.72</v>
      </c>
      <c r="J215" s="45">
        <f t="shared" si="59"/>
        <v>585</v>
      </c>
      <c r="K215" s="46"/>
      <c r="L215" s="45">
        <v>66.760000000000005</v>
      </c>
    </row>
    <row r="216" spans="1:12" ht="12.75" customHeight="1" x14ac:dyDescent="0.3">
      <c r="A216" s="15">
        <v>1</v>
      </c>
      <c r="B216" s="16">
        <v>6</v>
      </c>
      <c r="C216" s="58" t="s">
        <v>23</v>
      </c>
      <c r="D216" s="59" t="s">
        <v>24</v>
      </c>
      <c r="E216" s="19" t="s">
        <v>62</v>
      </c>
      <c r="F216" s="20" t="s">
        <v>67</v>
      </c>
      <c r="G216" s="20">
        <v>17.047000000000001</v>
      </c>
      <c r="H216" s="20">
        <v>15.236000000000001</v>
      </c>
      <c r="I216" s="20">
        <v>36.838000000000001</v>
      </c>
      <c r="J216" s="20">
        <v>344</v>
      </c>
      <c r="K216" s="21" t="s">
        <v>68</v>
      </c>
      <c r="L216" s="20"/>
    </row>
    <row r="217" spans="1:12" ht="12.75" customHeight="1" x14ac:dyDescent="0.3">
      <c r="A217" s="22"/>
      <c r="B217" s="23"/>
      <c r="C217" s="60"/>
      <c r="D217" s="61"/>
      <c r="E217" s="26"/>
      <c r="F217" s="27"/>
      <c r="G217" s="27"/>
      <c r="H217" s="27"/>
      <c r="I217" s="27"/>
      <c r="J217" s="27"/>
      <c r="K217" s="28"/>
      <c r="L217" s="27"/>
    </row>
    <row r="218" spans="1:12" ht="12.75" customHeight="1" x14ac:dyDescent="0.3">
      <c r="A218" s="22"/>
      <c r="B218" s="23"/>
      <c r="C218" s="60"/>
      <c r="D218" s="62" t="s">
        <v>25</v>
      </c>
      <c r="E218" s="26" t="s">
        <v>100</v>
      </c>
      <c r="F218" s="27" t="s">
        <v>101</v>
      </c>
      <c r="G218" s="27">
        <v>6.6000000000000003E-2</v>
      </c>
      <c r="H218" s="27">
        <v>0.01</v>
      </c>
      <c r="I218" s="27">
        <v>8.1389999999999993</v>
      </c>
      <c r="J218" s="27">
        <v>34</v>
      </c>
      <c r="K218" s="28" t="s">
        <v>49</v>
      </c>
      <c r="L218" s="27"/>
    </row>
    <row r="219" spans="1:12" ht="12.75" customHeight="1" x14ac:dyDescent="0.3">
      <c r="A219" s="22"/>
      <c r="B219" s="23"/>
      <c r="C219" s="60"/>
      <c r="D219" s="62" t="s">
        <v>26</v>
      </c>
      <c r="E219" s="26" t="s">
        <v>50</v>
      </c>
      <c r="F219" s="27" t="s">
        <v>102</v>
      </c>
      <c r="G219" s="27">
        <v>2.6720000000000002</v>
      </c>
      <c r="H219" s="27">
        <v>0.376</v>
      </c>
      <c r="I219" s="27">
        <v>19.824000000000002</v>
      </c>
      <c r="J219" s="27">
        <v>91</v>
      </c>
      <c r="K219" s="28"/>
      <c r="L219" s="27"/>
    </row>
    <row r="220" spans="1:12" ht="12.75" customHeight="1" x14ac:dyDescent="0.3">
      <c r="A220" s="22"/>
      <c r="B220" s="23"/>
      <c r="C220" s="60"/>
      <c r="D220" s="62" t="s">
        <v>27</v>
      </c>
      <c r="E220" s="26" t="s">
        <v>66</v>
      </c>
      <c r="F220" s="27">
        <v>120</v>
      </c>
      <c r="G220" s="27">
        <v>0.48</v>
      </c>
      <c r="H220" s="27">
        <v>0.48</v>
      </c>
      <c r="I220" s="27">
        <v>11.76</v>
      </c>
      <c r="J220" s="27">
        <v>56</v>
      </c>
      <c r="K220" s="28"/>
      <c r="L220" s="27"/>
    </row>
    <row r="221" spans="1:12" ht="12.75" customHeight="1" x14ac:dyDescent="0.3">
      <c r="A221" s="22"/>
      <c r="B221" s="23"/>
      <c r="C221" s="24"/>
      <c r="D221" s="61" t="s">
        <v>31</v>
      </c>
      <c r="E221" s="26"/>
      <c r="F221" s="27"/>
      <c r="G221" s="27"/>
      <c r="H221" s="27"/>
      <c r="I221" s="27"/>
      <c r="J221" s="27"/>
      <c r="K221" s="28"/>
      <c r="L221" s="27"/>
    </row>
    <row r="222" spans="1:12" ht="12.75" customHeight="1" x14ac:dyDescent="0.3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2.75" customHeight="1" x14ac:dyDescent="0.3">
      <c r="A223" s="30"/>
      <c r="B223" s="31"/>
      <c r="C223" s="32"/>
      <c r="D223" s="33" t="s">
        <v>28</v>
      </c>
      <c r="E223" s="34"/>
      <c r="F223" s="35">
        <v>553</v>
      </c>
      <c r="G223" s="35">
        <v>19.581</v>
      </c>
      <c r="H223" s="35">
        <v>17.337</v>
      </c>
      <c r="I223" s="35">
        <v>79.567999999999998</v>
      </c>
      <c r="J223" s="35">
        <v>556</v>
      </c>
      <c r="K223" s="36"/>
      <c r="L223" s="35">
        <v>69.430000000000007</v>
      </c>
    </row>
    <row r="224" spans="1:12" ht="12.75" customHeight="1" x14ac:dyDescent="0.3">
      <c r="A224" s="37">
        <f t="shared" ref="A224:B224" si="60">A216</f>
        <v>1</v>
      </c>
      <c r="B224" s="38">
        <f t="shared" si="60"/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2.75" customHeight="1" x14ac:dyDescent="0.3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2.75" customHeight="1" x14ac:dyDescent="0.3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2.75" customHeight="1" x14ac:dyDescent="0.3">
      <c r="A227" s="30"/>
      <c r="B227" s="31"/>
      <c r="C227" s="32"/>
      <c r="D227" s="33" t="s">
        <v>28</v>
      </c>
      <c r="E227" s="34"/>
      <c r="F227" s="35">
        <f t="shared" ref="F227:J227" si="61">SUM(F224:F226)</f>
        <v>0</v>
      </c>
      <c r="G227" s="35">
        <f t="shared" si="61"/>
        <v>0</v>
      </c>
      <c r="H227" s="35">
        <f t="shared" si="61"/>
        <v>0</v>
      </c>
      <c r="I227" s="35">
        <f t="shared" si="61"/>
        <v>0</v>
      </c>
      <c r="J227" s="35">
        <f t="shared" si="61"/>
        <v>0</v>
      </c>
      <c r="K227" s="36"/>
      <c r="L227" s="35" t="str">
        <f ca="1">SUM(L224:L232)</f>
        <v>#REF!</v>
      </c>
    </row>
    <row r="228" spans="1:12" ht="12.75" customHeight="1" x14ac:dyDescent="0.3">
      <c r="A228" s="37">
        <f t="shared" ref="A228:B228" si="62">A216</f>
        <v>1</v>
      </c>
      <c r="B228" s="38">
        <f t="shared" si="62"/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2.75" customHeight="1" x14ac:dyDescent="0.3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2.75" customHeight="1" x14ac:dyDescent="0.3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2.75" customHeight="1" x14ac:dyDescent="0.3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2.75" customHeight="1" x14ac:dyDescent="0.3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2.75" customHeight="1" x14ac:dyDescent="0.3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2.75" customHeight="1" x14ac:dyDescent="0.3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2.75" customHeight="1" x14ac:dyDescent="0.3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2.75" customHeight="1" x14ac:dyDescent="0.3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2.75" customHeight="1" x14ac:dyDescent="0.3">
      <c r="A237" s="30"/>
      <c r="B237" s="31"/>
      <c r="C237" s="32"/>
      <c r="D237" s="33" t="s">
        <v>28</v>
      </c>
      <c r="E237" s="34"/>
      <c r="F237" s="35">
        <f t="shared" ref="F237:J237" si="63">SUM(F228:F236)</f>
        <v>0</v>
      </c>
      <c r="G237" s="35">
        <f t="shared" si="63"/>
        <v>0</v>
      </c>
      <c r="H237" s="35">
        <f t="shared" si="63"/>
        <v>0</v>
      </c>
      <c r="I237" s="35">
        <f t="shared" si="63"/>
        <v>0</v>
      </c>
      <c r="J237" s="35">
        <f t="shared" si="63"/>
        <v>0</v>
      </c>
      <c r="K237" s="36"/>
      <c r="L237" s="35" t="str">
        <f ca="1">SUM(L234:L242)</f>
        <v>#REF!</v>
      </c>
    </row>
    <row r="238" spans="1:12" ht="12.75" customHeight="1" x14ac:dyDescent="0.3">
      <c r="A238" s="37">
        <f t="shared" ref="A238:B238" si="64">A216</f>
        <v>1</v>
      </c>
      <c r="B238" s="38">
        <f t="shared" si="64"/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2.75" customHeight="1" x14ac:dyDescent="0.3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2.75" customHeight="1" x14ac:dyDescent="0.3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2.75" customHeight="1" x14ac:dyDescent="0.3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2.75" customHeight="1" x14ac:dyDescent="0.3">
      <c r="A242" s="30"/>
      <c r="B242" s="31"/>
      <c r="C242" s="32"/>
      <c r="D242" s="33" t="s">
        <v>28</v>
      </c>
      <c r="E242" s="34"/>
      <c r="F242" s="35">
        <f t="shared" ref="F242:J242" si="65">SUM(F238:F241)</f>
        <v>0</v>
      </c>
      <c r="G242" s="35">
        <f t="shared" si="65"/>
        <v>0</v>
      </c>
      <c r="H242" s="35">
        <f t="shared" si="65"/>
        <v>0</v>
      </c>
      <c r="I242" s="35">
        <f t="shared" si="65"/>
        <v>0</v>
      </c>
      <c r="J242" s="35">
        <f t="shared" si="65"/>
        <v>0</v>
      </c>
      <c r="K242" s="36"/>
      <c r="L242" s="35" t="str">
        <f ca="1">SUM(L235:L241)</f>
        <v>#REF!</v>
      </c>
    </row>
    <row r="243" spans="1:12" ht="12.75" customHeight="1" x14ac:dyDescent="0.3">
      <c r="A243" s="37">
        <f t="shared" ref="A243:B243" si="66">A216</f>
        <v>1</v>
      </c>
      <c r="B243" s="38">
        <f t="shared" si="66"/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2.75" customHeight="1" x14ac:dyDescent="0.3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2.75" customHeight="1" x14ac:dyDescent="0.3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2.75" customHeight="1" x14ac:dyDescent="0.3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2.75" customHeight="1" x14ac:dyDescent="0.3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2.75" customHeight="1" x14ac:dyDescent="0.3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2.75" customHeight="1" x14ac:dyDescent="0.3">
      <c r="A249" s="30"/>
      <c r="B249" s="31"/>
      <c r="C249" s="32"/>
      <c r="D249" s="33" t="s">
        <v>28</v>
      </c>
      <c r="E249" s="34"/>
      <c r="F249" s="35">
        <f t="shared" ref="F249:J249" si="67">SUM(F243:F248)</f>
        <v>0</v>
      </c>
      <c r="G249" s="35">
        <f t="shared" si="67"/>
        <v>0</v>
      </c>
      <c r="H249" s="35">
        <f t="shared" si="67"/>
        <v>0</v>
      </c>
      <c r="I249" s="35">
        <f t="shared" si="67"/>
        <v>0</v>
      </c>
      <c r="J249" s="35">
        <f t="shared" si="67"/>
        <v>0</v>
      </c>
      <c r="K249" s="36"/>
      <c r="L249" s="35" t="str">
        <f ca="1">SUM(L243:L251)</f>
        <v>#REF!</v>
      </c>
    </row>
    <row r="250" spans="1:12" ht="12.75" customHeight="1" x14ac:dyDescent="0.3">
      <c r="A250" s="37">
        <f t="shared" ref="A250:B250" si="68">A216</f>
        <v>1</v>
      </c>
      <c r="B250" s="38">
        <f t="shared" si="68"/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2.75" customHeight="1" x14ac:dyDescent="0.3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2.75" customHeight="1" x14ac:dyDescent="0.3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2.75" customHeight="1" x14ac:dyDescent="0.3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2.75" customHeight="1" x14ac:dyDescent="0.3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2.75" customHeight="1" x14ac:dyDescent="0.3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2.75" customHeight="1" x14ac:dyDescent="0.3">
      <c r="A256" s="30"/>
      <c r="B256" s="31"/>
      <c r="C256" s="32"/>
      <c r="D256" s="41" t="s">
        <v>28</v>
      </c>
      <c r="E256" s="34"/>
      <c r="F256" s="35">
        <f t="shared" ref="F256:J256" si="69">SUM(F250:F255)</f>
        <v>0</v>
      </c>
      <c r="G256" s="35">
        <f t="shared" si="69"/>
        <v>0</v>
      </c>
      <c r="H256" s="35">
        <f t="shared" si="69"/>
        <v>0</v>
      </c>
      <c r="I256" s="35">
        <f t="shared" si="69"/>
        <v>0</v>
      </c>
      <c r="J256" s="35">
        <f t="shared" si="69"/>
        <v>0</v>
      </c>
      <c r="K256" s="36"/>
      <c r="L256" s="35" t="str">
        <f ca="1">SUM(L250:L258)</f>
        <v>#REF!</v>
      </c>
    </row>
    <row r="257" spans="1:12" ht="15.75" customHeight="1" x14ac:dyDescent="0.3">
      <c r="A257" s="42">
        <f t="shared" ref="A257:B257" si="70">A216</f>
        <v>1</v>
      </c>
      <c r="B257" s="43">
        <f t="shared" si="70"/>
        <v>6</v>
      </c>
      <c r="C257" s="67" t="s">
        <v>43</v>
      </c>
      <c r="D257" s="68"/>
      <c r="E257" s="44"/>
      <c r="F257" s="45">
        <f t="shared" ref="F257:J257" si="71">F223+F227+F237+F242+F249+F256</f>
        <v>553</v>
      </c>
      <c r="G257" s="45">
        <f t="shared" si="71"/>
        <v>19.581</v>
      </c>
      <c r="H257" s="45">
        <f t="shared" si="71"/>
        <v>17.337</v>
      </c>
      <c r="I257" s="45">
        <f t="shared" si="71"/>
        <v>79.567999999999998</v>
      </c>
      <c r="J257" s="45">
        <f t="shared" si="71"/>
        <v>556</v>
      </c>
      <c r="K257" s="46"/>
      <c r="L257" s="45">
        <v>66.760000000000005</v>
      </c>
    </row>
    <row r="258" spans="1:12" ht="12.75" customHeight="1" x14ac:dyDescent="0.3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2.75" customHeight="1" x14ac:dyDescent="0.3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2.75" customHeight="1" x14ac:dyDescent="0.3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2.75" customHeight="1" x14ac:dyDescent="0.3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2.75" customHeight="1" x14ac:dyDescent="0.3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2.75" customHeight="1" x14ac:dyDescent="0.3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2.75" customHeight="1" x14ac:dyDescent="0.3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2.75" customHeight="1" x14ac:dyDescent="0.3">
      <c r="A265" s="30"/>
      <c r="B265" s="31"/>
      <c r="C265" s="32"/>
      <c r="D265" s="33" t="s">
        <v>28</v>
      </c>
      <c r="E265" s="34"/>
      <c r="F265" s="35">
        <f t="shared" ref="F265:J265" si="72">SUM(F258:F264)</f>
        <v>0</v>
      </c>
      <c r="G265" s="35">
        <f t="shared" si="72"/>
        <v>0</v>
      </c>
      <c r="H265" s="35">
        <f t="shared" si="72"/>
        <v>0</v>
      </c>
      <c r="I265" s="35">
        <f t="shared" si="72"/>
        <v>0</v>
      </c>
      <c r="J265" s="35">
        <f t="shared" si="72"/>
        <v>0</v>
      </c>
      <c r="K265" s="36"/>
      <c r="L265" s="35">
        <f>SUM(L258:L264)</f>
        <v>0</v>
      </c>
    </row>
    <row r="266" spans="1:12" ht="12.75" customHeight="1" x14ac:dyDescent="0.3">
      <c r="A266" s="37">
        <f t="shared" ref="A266:B266" si="73">A258</f>
        <v>1</v>
      </c>
      <c r="B266" s="38">
        <f t="shared" si="73"/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2.75" customHeight="1" x14ac:dyDescent="0.3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2.75" customHeight="1" x14ac:dyDescent="0.3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2.75" customHeight="1" x14ac:dyDescent="0.3">
      <c r="A269" s="30"/>
      <c r="B269" s="31"/>
      <c r="C269" s="32"/>
      <c r="D269" s="33" t="s">
        <v>28</v>
      </c>
      <c r="E269" s="34"/>
      <c r="F269" s="35">
        <f t="shared" ref="F269:J269" si="74">SUM(F266:F268)</f>
        <v>0</v>
      </c>
      <c r="G269" s="35">
        <f t="shared" si="74"/>
        <v>0</v>
      </c>
      <c r="H269" s="35">
        <f t="shared" si="74"/>
        <v>0</v>
      </c>
      <c r="I269" s="35">
        <f t="shared" si="74"/>
        <v>0</v>
      </c>
      <c r="J269" s="35">
        <f t="shared" si="74"/>
        <v>0</v>
      </c>
      <c r="K269" s="36"/>
      <c r="L269" s="35" t="str">
        <f ca="1">SUM(L266:L274)</f>
        <v>#REF!</v>
      </c>
    </row>
    <row r="270" spans="1:12" ht="12.75" customHeight="1" x14ac:dyDescent="0.3">
      <c r="A270" s="37">
        <f t="shared" ref="A270:B270" si="75">A258</f>
        <v>1</v>
      </c>
      <c r="B270" s="38">
        <f t="shared" si="75"/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2.75" customHeight="1" x14ac:dyDescent="0.3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2.75" customHeight="1" x14ac:dyDescent="0.3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2.75" customHeight="1" x14ac:dyDescent="0.3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2.75" customHeight="1" x14ac:dyDescent="0.3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2.75" customHeight="1" x14ac:dyDescent="0.3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2.75" customHeight="1" x14ac:dyDescent="0.3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2.75" customHeight="1" x14ac:dyDescent="0.3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2.75" customHeight="1" x14ac:dyDescent="0.3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2.75" customHeight="1" x14ac:dyDescent="0.3">
      <c r="A279" s="30"/>
      <c r="B279" s="31"/>
      <c r="C279" s="32"/>
      <c r="D279" s="33" t="s">
        <v>28</v>
      </c>
      <c r="E279" s="34"/>
      <c r="F279" s="35">
        <f t="shared" ref="F279:J279" si="76">SUM(F270:F278)</f>
        <v>0</v>
      </c>
      <c r="G279" s="35">
        <f t="shared" si="76"/>
        <v>0</v>
      </c>
      <c r="H279" s="35">
        <f t="shared" si="76"/>
        <v>0</v>
      </c>
      <c r="I279" s="35">
        <f t="shared" si="76"/>
        <v>0</v>
      </c>
      <c r="J279" s="35">
        <f t="shared" si="76"/>
        <v>0</v>
      </c>
      <c r="K279" s="36"/>
      <c r="L279" s="35" t="str">
        <f ca="1">SUM(L276:L284)</f>
        <v>#REF!</v>
      </c>
    </row>
    <row r="280" spans="1:12" ht="12.75" customHeight="1" x14ac:dyDescent="0.3">
      <c r="A280" s="37">
        <f t="shared" ref="A280:B280" si="77">A258</f>
        <v>1</v>
      </c>
      <c r="B280" s="38">
        <f t="shared" si="77"/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2.75" customHeight="1" x14ac:dyDescent="0.3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2.75" customHeight="1" x14ac:dyDescent="0.3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2.75" customHeight="1" x14ac:dyDescent="0.3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2.75" customHeight="1" x14ac:dyDescent="0.3">
      <c r="A284" s="30"/>
      <c r="B284" s="31"/>
      <c r="C284" s="32"/>
      <c r="D284" s="33" t="s">
        <v>28</v>
      </c>
      <c r="E284" s="34"/>
      <c r="F284" s="35">
        <f t="shared" ref="F284:J284" si="78">SUM(F280:F283)</f>
        <v>0</v>
      </c>
      <c r="G284" s="35">
        <f t="shared" si="78"/>
        <v>0</v>
      </c>
      <c r="H284" s="35">
        <f t="shared" si="78"/>
        <v>0</v>
      </c>
      <c r="I284" s="35">
        <f t="shared" si="78"/>
        <v>0</v>
      </c>
      <c r="J284" s="35">
        <f t="shared" si="78"/>
        <v>0</v>
      </c>
      <c r="K284" s="36"/>
      <c r="L284" s="35" t="str">
        <f ca="1">SUM(L277:L283)</f>
        <v>#REF!</v>
      </c>
    </row>
    <row r="285" spans="1:12" ht="12.75" customHeight="1" x14ac:dyDescent="0.3">
      <c r="A285" s="37">
        <f t="shared" ref="A285:B285" si="79">A258</f>
        <v>1</v>
      </c>
      <c r="B285" s="38">
        <f t="shared" si="79"/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2.75" customHeight="1" x14ac:dyDescent="0.3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2.75" customHeight="1" x14ac:dyDescent="0.3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2.75" customHeight="1" x14ac:dyDescent="0.3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2.75" customHeight="1" x14ac:dyDescent="0.3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2.75" customHeight="1" x14ac:dyDescent="0.3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2.75" customHeight="1" x14ac:dyDescent="0.3">
      <c r="A291" s="30"/>
      <c r="B291" s="31"/>
      <c r="C291" s="32"/>
      <c r="D291" s="33" t="s">
        <v>28</v>
      </c>
      <c r="E291" s="34"/>
      <c r="F291" s="35">
        <f t="shared" ref="F291:J291" si="80">SUM(F285:F290)</f>
        <v>0</v>
      </c>
      <c r="G291" s="35">
        <f t="shared" si="80"/>
        <v>0</v>
      </c>
      <c r="H291" s="35">
        <f t="shared" si="80"/>
        <v>0</v>
      </c>
      <c r="I291" s="35">
        <f t="shared" si="80"/>
        <v>0</v>
      </c>
      <c r="J291" s="35">
        <f t="shared" si="80"/>
        <v>0</v>
      </c>
      <c r="K291" s="36"/>
      <c r="L291" s="35" t="str">
        <f ca="1">SUM(L285:L293)</f>
        <v>#REF!</v>
      </c>
    </row>
    <row r="292" spans="1:12" ht="12.75" customHeight="1" x14ac:dyDescent="0.3">
      <c r="A292" s="37">
        <f t="shared" ref="A292:B292" si="81">A258</f>
        <v>1</v>
      </c>
      <c r="B292" s="38">
        <f t="shared" si="81"/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2.75" customHeight="1" x14ac:dyDescent="0.3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2.75" customHeight="1" x14ac:dyDescent="0.3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2.75" customHeight="1" x14ac:dyDescent="0.3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2.75" customHeight="1" x14ac:dyDescent="0.3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2.75" customHeight="1" x14ac:dyDescent="0.3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2.75" customHeight="1" x14ac:dyDescent="0.3">
      <c r="A298" s="30"/>
      <c r="B298" s="31"/>
      <c r="C298" s="32"/>
      <c r="D298" s="41" t="s">
        <v>28</v>
      </c>
      <c r="E298" s="34"/>
      <c r="F298" s="35">
        <f t="shared" ref="F298:J298" si="82">SUM(F292:F297)</f>
        <v>0</v>
      </c>
      <c r="G298" s="35">
        <f t="shared" si="82"/>
        <v>0</v>
      </c>
      <c r="H298" s="35">
        <f t="shared" si="82"/>
        <v>0</v>
      </c>
      <c r="I298" s="35">
        <f t="shared" si="82"/>
        <v>0</v>
      </c>
      <c r="J298" s="35">
        <f t="shared" si="82"/>
        <v>0</v>
      </c>
      <c r="K298" s="36"/>
      <c r="L298" s="35" t="str">
        <f ca="1">SUM(L292:L300)</f>
        <v>#REF!</v>
      </c>
    </row>
    <row r="299" spans="1:12" ht="15.75" customHeight="1" x14ac:dyDescent="0.3">
      <c r="A299" s="42">
        <f t="shared" ref="A299:B299" si="83">A258</f>
        <v>1</v>
      </c>
      <c r="B299" s="43">
        <f t="shared" si="83"/>
        <v>7</v>
      </c>
      <c r="C299" s="67" t="s">
        <v>43</v>
      </c>
      <c r="D299" s="68"/>
      <c r="E299" s="44"/>
      <c r="F299" s="45">
        <f t="shared" ref="F299:J299" si="84">F265+F269+F279+F284+F291+F298</f>
        <v>0</v>
      </c>
      <c r="G299" s="45">
        <f t="shared" si="84"/>
        <v>0</v>
      </c>
      <c r="H299" s="45">
        <f t="shared" si="84"/>
        <v>0</v>
      </c>
      <c r="I299" s="45">
        <f t="shared" si="84"/>
        <v>0</v>
      </c>
      <c r="J299" s="45">
        <f t="shared" si="84"/>
        <v>0</v>
      </c>
      <c r="K299" s="46"/>
      <c r="L299" s="45" t="str">
        <f ca="1">L265+L269+L279+L284+L291+L298</f>
        <v>#REF!</v>
      </c>
    </row>
    <row r="300" spans="1:12" ht="12.75" customHeight="1" x14ac:dyDescent="0.3">
      <c r="A300" s="15">
        <v>2</v>
      </c>
      <c r="B300" s="16">
        <v>1</v>
      </c>
      <c r="C300" s="58" t="s">
        <v>23</v>
      </c>
      <c r="D300" s="59" t="s">
        <v>24</v>
      </c>
      <c r="E300" s="19" t="s">
        <v>103</v>
      </c>
      <c r="F300" s="20" t="s">
        <v>58</v>
      </c>
      <c r="G300" s="20">
        <v>16.097999999999999</v>
      </c>
      <c r="H300" s="20">
        <v>18.878</v>
      </c>
      <c r="I300" s="20">
        <v>31.94</v>
      </c>
      <c r="J300" s="20">
        <v>341</v>
      </c>
      <c r="K300" s="21" t="s">
        <v>84</v>
      </c>
      <c r="L300" s="20"/>
    </row>
    <row r="301" spans="1:12" ht="12.75" customHeight="1" x14ac:dyDescent="0.3">
      <c r="A301" s="22"/>
      <c r="B301" s="23"/>
      <c r="C301" s="60"/>
      <c r="D301" s="61" t="s">
        <v>31</v>
      </c>
      <c r="E301" s="26"/>
      <c r="F301" s="27"/>
      <c r="G301" s="27"/>
      <c r="H301" s="27"/>
      <c r="I301" s="27"/>
      <c r="J301" s="27"/>
      <c r="K301" s="28"/>
      <c r="L301" s="27"/>
    </row>
    <row r="302" spans="1:12" ht="12.75" customHeight="1" x14ac:dyDescent="0.3">
      <c r="A302" s="22"/>
      <c r="B302" s="23"/>
      <c r="C302" s="60"/>
      <c r="D302" s="62" t="s">
        <v>25</v>
      </c>
      <c r="E302" s="26" t="s">
        <v>53</v>
      </c>
      <c r="F302" s="27" t="s">
        <v>54</v>
      </c>
      <c r="G302" s="27">
        <v>2.1000000000000001E-2</v>
      </c>
      <c r="H302" s="27">
        <v>5.0000000000000001E-3</v>
      </c>
      <c r="I302" s="27">
        <v>7.9889999999999999</v>
      </c>
      <c r="J302" s="27">
        <v>32</v>
      </c>
      <c r="K302" s="28" t="s">
        <v>57</v>
      </c>
      <c r="L302" s="27"/>
    </row>
    <row r="303" spans="1:12" ht="12.75" customHeight="1" x14ac:dyDescent="0.3">
      <c r="A303" s="22"/>
      <c r="B303" s="23"/>
      <c r="C303" s="60"/>
      <c r="D303" s="62" t="s">
        <v>26</v>
      </c>
      <c r="E303" s="26" t="s">
        <v>50</v>
      </c>
      <c r="F303" s="27" t="s">
        <v>51</v>
      </c>
      <c r="G303" s="27">
        <v>2.52</v>
      </c>
      <c r="H303" s="27">
        <v>0.36</v>
      </c>
      <c r="I303" s="27">
        <v>18.84</v>
      </c>
      <c r="J303" s="27">
        <v>91</v>
      </c>
      <c r="K303" s="28"/>
      <c r="L303" s="27"/>
    </row>
    <row r="304" spans="1:12" ht="12.75" customHeight="1" x14ac:dyDescent="0.3">
      <c r="A304" s="22"/>
      <c r="B304" s="23"/>
      <c r="C304" s="24"/>
      <c r="D304" s="29" t="s">
        <v>27</v>
      </c>
      <c r="E304" s="26" t="s">
        <v>85</v>
      </c>
      <c r="F304" s="27">
        <v>90</v>
      </c>
      <c r="G304" s="27">
        <v>0.36</v>
      </c>
      <c r="H304" s="27">
        <v>0.36</v>
      </c>
      <c r="I304" s="27">
        <v>8.82</v>
      </c>
      <c r="J304" s="27">
        <v>42</v>
      </c>
      <c r="K304" s="28">
        <v>338</v>
      </c>
      <c r="L304" s="27"/>
    </row>
    <row r="305" spans="1:12" ht="12.75" customHeight="1" x14ac:dyDescent="0.3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2.75" customHeight="1" x14ac:dyDescent="0.3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2.75" customHeight="1" x14ac:dyDescent="0.3">
      <c r="A307" s="30"/>
      <c r="B307" s="31"/>
      <c r="C307" s="32"/>
      <c r="D307" s="33" t="s">
        <v>28</v>
      </c>
      <c r="E307" s="34"/>
      <c r="F307" s="35">
        <v>518</v>
      </c>
      <c r="G307" s="35">
        <v>16.484999999999999</v>
      </c>
      <c r="H307" s="35">
        <v>19.791</v>
      </c>
      <c r="I307" s="35">
        <v>75.721999999999994</v>
      </c>
      <c r="J307" s="35">
        <v>546</v>
      </c>
      <c r="K307" s="36"/>
      <c r="L307" s="35">
        <v>69.430000000000007</v>
      </c>
    </row>
    <row r="308" spans="1:12" ht="12.75" customHeight="1" x14ac:dyDescent="0.3">
      <c r="A308" s="37">
        <f t="shared" ref="A308:B308" si="85">A300</f>
        <v>2</v>
      </c>
      <c r="B308" s="38">
        <f t="shared" si="85"/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2.75" customHeight="1" x14ac:dyDescent="0.3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2.75" customHeight="1" x14ac:dyDescent="0.3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2.75" customHeight="1" x14ac:dyDescent="0.3">
      <c r="A311" s="30"/>
      <c r="B311" s="31"/>
      <c r="C311" s="32"/>
      <c r="D311" s="33" t="s">
        <v>28</v>
      </c>
      <c r="E311" s="34"/>
      <c r="F311" s="35">
        <f t="shared" ref="F311:J311" si="86">SUM(F308:F310)</f>
        <v>0</v>
      </c>
      <c r="G311" s="35">
        <f t="shared" si="86"/>
        <v>0</v>
      </c>
      <c r="H311" s="35">
        <f t="shared" si="86"/>
        <v>0</v>
      </c>
      <c r="I311" s="35">
        <f t="shared" si="86"/>
        <v>0</v>
      </c>
      <c r="J311" s="35">
        <f t="shared" si="86"/>
        <v>0</v>
      </c>
      <c r="K311" s="36"/>
      <c r="L311" s="35" t="str">
        <f ca="1">SUM(L308:L316)</f>
        <v>#REF!</v>
      </c>
    </row>
    <row r="312" spans="1:12" ht="12.75" customHeight="1" x14ac:dyDescent="0.3">
      <c r="A312" s="37">
        <f t="shared" ref="A312:B312" si="87">A300</f>
        <v>2</v>
      </c>
      <c r="B312" s="38">
        <f t="shared" si="87"/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2.75" customHeight="1" x14ac:dyDescent="0.3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2.75" customHeight="1" x14ac:dyDescent="0.3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2.75" customHeight="1" x14ac:dyDescent="0.3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2.75" customHeight="1" x14ac:dyDescent="0.3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2.75" customHeight="1" x14ac:dyDescent="0.3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2.75" customHeight="1" x14ac:dyDescent="0.3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2.75" customHeight="1" x14ac:dyDescent="0.3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2.75" customHeight="1" x14ac:dyDescent="0.3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2.75" customHeight="1" x14ac:dyDescent="0.3">
      <c r="A321" s="30"/>
      <c r="B321" s="31"/>
      <c r="C321" s="32"/>
      <c r="D321" s="33" t="s">
        <v>28</v>
      </c>
      <c r="E321" s="34"/>
      <c r="F321" s="35">
        <f t="shared" ref="F321:J321" si="88">SUM(F312:F320)</f>
        <v>0</v>
      </c>
      <c r="G321" s="35">
        <f t="shared" si="88"/>
        <v>0</v>
      </c>
      <c r="H321" s="35">
        <f t="shared" si="88"/>
        <v>0</v>
      </c>
      <c r="I321" s="35">
        <f t="shared" si="88"/>
        <v>0</v>
      </c>
      <c r="J321" s="35">
        <f t="shared" si="88"/>
        <v>0</v>
      </c>
      <c r="K321" s="36"/>
      <c r="L321" s="35" t="str">
        <f ca="1">SUM(L318:L326)</f>
        <v>#REF!</v>
      </c>
    </row>
    <row r="322" spans="1:12" ht="12.75" customHeight="1" x14ac:dyDescent="0.3">
      <c r="A322" s="37">
        <f t="shared" ref="A322:B322" si="89">A300</f>
        <v>2</v>
      </c>
      <c r="B322" s="38">
        <f t="shared" si="89"/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2.75" customHeight="1" x14ac:dyDescent="0.3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2.75" customHeight="1" x14ac:dyDescent="0.3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2.75" customHeight="1" x14ac:dyDescent="0.3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2.75" customHeight="1" x14ac:dyDescent="0.3">
      <c r="A326" s="30"/>
      <c r="B326" s="31"/>
      <c r="C326" s="32"/>
      <c r="D326" s="33" t="s">
        <v>28</v>
      </c>
      <c r="E326" s="34"/>
      <c r="F326" s="35">
        <f t="shared" ref="F326:J326" si="90">SUM(F322:F325)</f>
        <v>0</v>
      </c>
      <c r="G326" s="35">
        <f t="shared" si="90"/>
        <v>0</v>
      </c>
      <c r="H326" s="35">
        <f t="shared" si="90"/>
        <v>0</v>
      </c>
      <c r="I326" s="35">
        <f t="shared" si="90"/>
        <v>0</v>
      </c>
      <c r="J326" s="35">
        <f t="shared" si="90"/>
        <v>0</v>
      </c>
      <c r="K326" s="36"/>
      <c r="L326" s="35" t="str">
        <f ca="1">SUM(L319:L325)</f>
        <v>#REF!</v>
      </c>
    </row>
    <row r="327" spans="1:12" ht="12.75" customHeight="1" x14ac:dyDescent="0.3">
      <c r="A327" s="37">
        <f t="shared" ref="A327:B327" si="91">A300</f>
        <v>2</v>
      </c>
      <c r="B327" s="38">
        <f t="shared" si="91"/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2.75" customHeight="1" x14ac:dyDescent="0.3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2.75" customHeight="1" x14ac:dyDescent="0.3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2.75" customHeight="1" x14ac:dyDescent="0.3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2.75" customHeight="1" x14ac:dyDescent="0.3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2.75" customHeight="1" x14ac:dyDescent="0.3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2.75" customHeight="1" x14ac:dyDescent="0.3">
      <c r="A333" s="30"/>
      <c r="B333" s="31"/>
      <c r="C333" s="32"/>
      <c r="D333" s="33" t="s">
        <v>28</v>
      </c>
      <c r="E333" s="34"/>
      <c r="F333" s="35">
        <f t="shared" ref="F333:J333" si="92">SUM(F327:F332)</f>
        <v>0</v>
      </c>
      <c r="G333" s="35">
        <f t="shared" si="92"/>
        <v>0</v>
      </c>
      <c r="H333" s="35">
        <f t="shared" si="92"/>
        <v>0</v>
      </c>
      <c r="I333" s="35">
        <f t="shared" si="92"/>
        <v>0</v>
      </c>
      <c r="J333" s="35">
        <f t="shared" si="92"/>
        <v>0</v>
      </c>
      <c r="K333" s="36"/>
      <c r="L333" s="35" t="str">
        <f ca="1">SUM(L327:L335)</f>
        <v>#REF!</v>
      </c>
    </row>
    <row r="334" spans="1:12" ht="12.75" customHeight="1" x14ac:dyDescent="0.3">
      <c r="A334" s="37">
        <f t="shared" ref="A334:B334" si="93">A300</f>
        <v>2</v>
      </c>
      <c r="B334" s="38">
        <f t="shared" si="93"/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2.75" customHeight="1" x14ac:dyDescent="0.3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2.75" customHeight="1" x14ac:dyDescent="0.3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2.75" customHeight="1" x14ac:dyDescent="0.3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2.75" customHeight="1" x14ac:dyDescent="0.3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2.75" customHeight="1" x14ac:dyDescent="0.3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2.75" customHeight="1" x14ac:dyDescent="0.3">
      <c r="A340" s="30"/>
      <c r="B340" s="31"/>
      <c r="C340" s="32"/>
      <c r="D340" s="41" t="s">
        <v>28</v>
      </c>
      <c r="E340" s="34"/>
      <c r="F340" s="35">
        <f t="shared" ref="F340:J340" si="94">SUM(F334:F339)</f>
        <v>0</v>
      </c>
      <c r="G340" s="35">
        <f t="shared" si="94"/>
        <v>0</v>
      </c>
      <c r="H340" s="35">
        <f t="shared" si="94"/>
        <v>0</v>
      </c>
      <c r="I340" s="35">
        <f t="shared" si="94"/>
        <v>0</v>
      </c>
      <c r="J340" s="35">
        <f t="shared" si="94"/>
        <v>0</v>
      </c>
      <c r="K340" s="36"/>
      <c r="L340" s="35" t="str">
        <f ca="1">SUM(L334:L342)</f>
        <v>#REF!</v>
      </c>
    </row>
    <row r="341" spans="1:12" ht="15.75" customHeight="1" x14ac:dyDescent="0.3">
      <c r="A341" s="42">
        <f t="shared" ref="A341:B341" si="95">A300</f>
        <v>2</v>
      </c>
      <c r="B341" s="43">
        <f t="shared" si="95"/>
        <v>1</v>
      </c>
      <c r="C341" s="67" t="s">
        <v>43</v>
      </c>
      <c r="D341" s="68"/>
      <c r="E341" s="44"/>
      <c r="F341" s="45">
        <f t="shared" ref="F341:J341" si="96">F307+F311+F321+F326+F333+F340</f>
        <v>518</v>
      </c>
      <c r="G341" s="45">
        <f t="shared" si="96"/>
        <v>16.484999999999999</v>
      </c>
      <c r="H341" s="45">
        <f t="shared" si="96"/>
        <v>19.791</v>
      </c>
      <c r="I341" s="45">
        <f t="shared" si="96"/>
        <v>75.721999999999994</v>
      </c>
      <c r="J341" s="45">
        <f t="shared" si="96"/>
        <v>546</v>
      </c>
      <c r="K341" s="46"/>
      <c r="L341" s="45">
        <v>66.760000000000005</v>
      </c>
    </row>
    <row r="342" spans="1:12" ht="12.75" customHeight="1" x14ac:dyDescent="0.3">
      <c r="A342" s="47">
        <v>2</v>
      </c>
      <c r="B342" s="23">
        <v>2</v>
      </c>
      <c r="C342" s="17" t="s">
        <v>23</v>
      </c>
      <c r="D342" s="18" t="s">
        <v>24</v>
      </c>
      <c r="E342" s="19" t="s">
        <v>52</v>
      </c>
      <c r="F342" s="20" t="s">
        <v>59</v>
      </c>
      <c r="G342" s="20">
        <v>13.05</v>
      </c>
      <c r="H342" s="20">
        <v>17.93</v>
      </c>
      <c r="I342" s="20">
        <v>39.880000000000003</v>
      </c>
      <c r="J342" s="20">
        <v>373</v>
      </c>
      <c r="K342" s="21" t="s">
        <v>93</v>
      </c>
      <c r="L342" s="20"/>
    </row>
    <row r="343" spans="1:12" ht="12.75" customHeight="1" x14ac:dyDescent="0.3">
      <c r="A343" s="47"/>
      <c r="B343" s="23"/>
      <c r="C343" s="24"/>
      <c r="D343" s="61" t="s">
        <v>31</v>
      </c>
      <c r="E343" s="26" t="s">
        <v>86</v>
      </c>
      <c r="F343" s="27">
        <v>60</v>
      </c>
      <c r="G343" s="27">
        <v>2.06</v>
      </c>
      <c r="H343" s="27">
        <v>0.12</v>
      </c>
      <c r="I343" s="27">
        <v>2.2799999999999998</v>
      </c>
      <c r="J343" s="27">
        <v>14</v>
      </c>
      <c r="K343" s="28" t="s">
        <v>83</v>
      </c>
      <c r="L343" s="27"/>
    </row>
    <row r="344" spans="1:12" ht="12.75" customHeight="1" x14ac:dyDescent="0.3">
      <c r="A344" s="47"/>
      <c r="B344" s="23"/>
      <c r="C344" s="24"/>
      <c r="D344" s="29" t="s">
        <v>25</v>
      </c>
      <c r="E344" s="26" t="s">
        <v>53</v>
      </c>
      <c r="F344" s="27" t="s">
        <v>54</v>
      </c>
      <c r="G344" s="27">
        <v>2.1000000000000001E-2</v>
      </c>
      <c r="H344" s="27">
        <v>5.0000000000000001E-3</v>
      </c>
      <c r="I344" s="27">
        <v>7.9889999999999999</v>
      </c>
      <c r="J344" s="27">
        <v>32</v>
      </c>
      <c r="K344" s="28" t="s">
        <v>49</v>
      </c>
      <c r="L344" s="27"/>
    </row>
    <row r="345" spans="1:12" ht="12.75" customHeight="1" x14ac:dyDescent="0.3">
      <c r="A345" s="47"/>
      <c r="B345" s="23"/>
      <c r="C345" s="24"/>
      <c r="D345" s="29" t="s">
        <v>26</v>
      </c>
      <c r="E345" s="26" t="s">
        <v>50</v>
      </c>
      <c r="F345" s="27" t="s">
        <v>51</v>
      </c>
      <c r="G345" s="27">
        <v>2.52</v>
      </c>
      <c r="H345" s="27">
        <v>0.36</v>
      </c>
      <c r="I345" s="27">
        <v>18.84</v>
      </c>
      <c r="J345" s="27">
        <v>91</v>
      </c>
      <c r="K345" s="28"/>
      <c r="L345" s="27"/>
    </row>
    <row r="346" spans="1:12" ht="12.75" customHeight="1" x14ac:dyDescent="0.3">
      <c r="A346" s="47"/>
      <c r="B346" s="23"/>
      <c r="C346" s="24"/>
      <c r="D346" s="29" t="s">
        <v>27</v>
      </c>
      <c r="E346" s="26"/>
      <c r="F346" s="27"/>
      <c r="G346" s="27"/>
      <c r="H346" s="27"/>
      <c r="I346" s="27"/>
      <c r="J346" s="27"/>
      <c r="K346" s="28"/>
      <c r="L346" s="27"/>
    </row>
    <row r="347" spans="1:12" ht="12.75" customHeight="1" x14ac:dyDescent="0.3">
      <c r="A347" s="47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2.75" customHeight="1" x14ac:dyDescent="0.3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2.75" customHeight="1" x14ac:dyDescent="0.3">
      <c r="A349" s="48"/>
      <c r="B349" s="31"/>
      <c r="C349" s="32"/>
      <c r="D349" s="33" t="s">
        <v>28</v>
      </c>
      <c r="E349" s="34"/>
      <c r="F349" s="35">
        <v>568</v>
      </c>
      <c r="G349" s="35">
        <v>15.561</v>
      </c>
      <c r="H349" s="35">
        <v>18.777000000000001</v>
      </c>
      <c r="I349" s="35">
        <v>77.587999999999994</v>
      </c>
      <c r="J349" s="35">
        <v>549</v>
      </c>
      <c r="K349" s="36"/>
      <c r="L349" s="35">
        <v>69.430000000000007</v>
      </c>
    </row>
    <row r="350" spans="1:12" ht="12.75" customHeight="1" x14ac:dyDescent="0.3">
      <c r="A350" s="38">
        <f t="shared" ref="A350:B350" si="97">A342</f>
        <v>2</v>
      </c>
      <c r="B350" s="38">
        <f t="shared" si="97"/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2.75" customHeight="1" x14ac:dyDescent="0.3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2.75" customHeight="1" x14ac:dyDescent="0.3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2.75" customHeight="1" x14ac:dyDescent="0.3">
      <c r="A353" s="48"/>
      <c r="B353" s="31"/>
      <c r="C353" s="32"/>
      <c r="D353" s="33" t="s">
        <v>28</v>
      </c>
      <c r="E353" s="34"/>
      <c r="F353" s="35">
        <f t="shared" ref="F353:J353" si="98">SUM(F350:F352)</f>
        <v>0</v>
      </c>
      <c r="G353" s="35">
        <f t="shared" si="98"/>
        <v>0</v>
      </c>
      <c r="H353" s="35">
        <f t="shared" si="98"/>
        <v>0</v>
      </c>
      <c r="I353" s="35">
        <f t="shared" si="98"/>
        <v>0</v>
      </c>
      <c r="J353" s="35">
        <f t="shared" si="98"/>
        <v>0</v>
      </c>
      <c r="K353" s="36"/>
      <c r="L353" s="35" t="str">
        <f ca="1">SUM(L350:L358)</f>
        <v>#REF!</v>
      </c>
    </row>
    <row r="354" spans="1:12" ht="12.75" customHeight="1" x14ac:dyDescent="0.3">
      <c r="A354" s="38">
        <f t="shared" ref="A354:B354" si="99">A342</f>
        <v>2</v>
      </c>
      <c r="B354" s="38">
        <f t="shared" si="99"/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2.75" customHeight="1" x14ac:dyDescent="0.3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2.75" customHeight="1" x14ac:dyDescent="0.3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2.75" customHeight="1" x14ac:dyDescent="0.3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2.75" customHeight="1" x14ac:dyDescent="0.3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2.75" customHeight="1" x14ac:dyDescent="0.3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2.75" customHeight="1" x14ac:dyDescent="0.3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2.75" customHeight="1" x14ac:dyDescent="0.3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2.75" customHeight="1" x14ac:dyDescent="0.3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2.75" customHeight="1" x14ac:dyDescent="0.3">
      <c r="A363" s="48"/>
      <c r="B363" s="31"/>
      <c r="C363" s="32"/>
      <c r="D363" s="33" t="s">
        <v>28</v>
      </c>
      <c r="E363" s="34"/>
      <c r="F363" s="35">
        <f t="shared" ref="F363:J363" si="100">SUM(F354:F362)</f>
        <v>0</v>
      </c>
      <c r="G363" s="35">
        <f t="shared" si="100"/>
        <v>0</v>
      </c>
      <c r="H363" s="35">
        <f t="shared" si="100"/>
        <v>0</v>
      </c>
      <c r="I363" s="35">
        <f t="shared" si="100"/>
        <v>0</v>
      </c>
      <c r="J363" s="35">
        <f t="shared" si="100"/>
        <v>0</v>
      </c>
      <c r="K363" s="36"/>
      <c r="L363" s="35" t="str">
        <f ca="1">SUM(L360:L368)</f>
        <v>#REF!</v>
      </c>
    </row>
    <row r="364" spans="1:12" ht="12.75" customHeight="1" x14ac:dyDescent="0.3">
      <c r="A364" s="38">
        <f t="shared" ref="A364:B364" si="101">A342</f>
        <v>2</v>
      </c>
      <c r="B364" s="38">
        <f t="shared" si="101"/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2.75" customHeight="1" x14ac:dyDescent="0.3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2.75" customHeight="1" x14ac:dyDescent="0.3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2.75" customHeight="1" x14ac:dyDescent="0.3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2.75" customHeight="1" x14ac:dyDescent="0.3">
      <c r="A368" s="48"/>
      <c r="B368" s="31"/>
      <c r="C368" s="32"/>
      <c r="D368" s="33" t="s">
        <v>28</v>
      </c>
      <c r="E368" s="34"/>
      <c r="F368" s="35">
        <f t="shared" ref="F368:J368" si="102">SUM(F364:F367)</f>
        <v>0</v>
      </c>
      <c r="G368" s="35">
        <f t="shared" si="102"/>
        <v>0</v>
      </c>
      <c r="H368" s="35">
        <f t="shared" si="102"/>
        <v>0</v>
      </c>
      <c r="I368" s="35">
        <f t="shared" si="102"/>
        <v>0</v>
      </c>
      <c r="J368" s="35">
        <f t="shared" si="102"/>
        <v>0</v>
      </c>
      <c r="K368" s="36"/>
      <c r="L368" s="35" t="str">
        <f ca="1">SUM(L361:L367)</f>
        <v>#REF!</v>
      </c>
    </row>
    <row r="369" spans="1:12" ht="12.75" customHeight="1" x14ac:dyDescent="0.3">
      <c r="A369" s="38">
        <f t="shared" ref="A369:B369" si="103">A342</f>
        <v>2</v>
      </c>
      <c r="B369" s="38">
        <f t="shared" si="103"/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2.75" customHeight="1" x14ac:dyDescent="0.3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2.75" customHeight="1" x14ac:dyDescent="0.3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2.75" customHeight="1" x14ac:dyDescent="0.3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2.75" customHeight="1" x14ac:dyDescent="0.3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2.75" customHeight="1" x14ac:dyDescent="0.3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2.75" customHeight="1" x14ac:dyDescent="0.3">
      <c r="A375" s="48"/>
      <c r="B375" s="31"/>
      <c r="C375" s="32"/>
      <c r="D375" s="33" t="s">
        <v>28</v>
      </c>
      <c r="E375" s="34"/>
      <c r="F375" s="35">
        <f t="shared" ref="F375:J375" si="104">SUM(F369:F374)</f>
        <v>0</v>
      </c>
      <c r="G375" s="35">
        <f t="shared" si="104"/>
        <v>0</v>
      </c>
      <c r="H375" s="35">
        <f t="shared" si="104"/>
        <v>0</v>
      </c>
      <c r="I375" s="35">
        <f t="shared" si="104"/>
        <v>0</v>
      </c>
      <c r="J375" s="35">
        <f t="shared" si="104"/>
        <v>0</v>
      </c>
      <c r="K375" s="36"/>
      <c r="L375" s="35" t="str">
        <f ca="1">SUM(L369:L377)</f>
        <v>#REF!</v>
      </c>
    </row>
    <row r="376" spans="1:12" ht="12.75" customHeight="1" x14ac:dyDescent="0.3">
      <c r="A376" s="38">
        <f t="shared" ref="A376:B376" si="105">A342</f>
        <v>2</v>
      </c>
      <c r="B376" s="38">
        <f t="shared" si="105"/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2.75" customHeight="1" x14ac:dyDescent="0.3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2.75" customHeight="1" x14ac:dyDescent="0.3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2.75" customHeight="1" x14ac:dyDescent="0.3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2.75" customHeight="1" x14ac:dyDescent="0.3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2.75" customHeight="1" x14ac:dyDescent="0.3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2.75" customHeight="1" x14ac:dyDescent="0.3">
      <c r="A382" s="48"/>
      <c r="B382" s="31"/>
      <c r="C382" s="32"/>
      <c r="D382" s="41" t="s">
        <v>28</v>
      </c>
      <c r="E382" s="34"/>
      <c r="F382" s="35">
        <f t="shared" ref="F382:J382" si="106">SUM(F376:F381)</f>
        <v>0</v>
      </c>
      <c r="G382" s="35">
        <f t="shared" si="106"/>
        <v>0</v>
      </c>
      <c r="H382" s="35">
        <f t="shared" si="106"/>
        <v>0</v>
      </c>
      <c r="I382" s="35">
        <f t="shared" si="106"/>
        <v>0</v>
      </c>
      <c r="J382" s="35">
        <f t="shared" si="106"/>
        <v>0</v>
      </c>
      <c r="K382" s="36"/>
      <c r="L382" s="35" t="str">
        <f ca="1">SUM(L376:L384)</f>
        <v>#REF!</v>
      </c>
    </row>
    <row r="383" spans="1:12" ht="15.75" customHeight="1" x14ac:dyDescent="0.3">
      <c r="A383" s="49">
        <f t="shared" ref="A383:B383" si="107">A342</f>
        <v>2</v>
      </c>
      <c r="B383" s="49">
        <f t="shared" si="107"/>
        <v>2</v>
      </c>
      <c r="C383" s="67" t="s">
        <v>43</v>
      </c>
      <c r="D383" s="68"/>
      <c r="E383" s="44"/>
      <c r="F383" s="45">
        <f t="shared" ref="F383:J383" si="108">F349+F353+F363+F368+F375+F382</f>
        <v>568</v>
      </c>
      <c r="G383" s="45">
        <f t="shared" si="108"/>
        <v>15.561</v>
      </c>
      <c r="H383" s="45">
        <f t="shared" si="108"/>
        <v>18.777000000000001</v>
      </c>
      <c r="I383" s="45">
        <f t="shared" si="108"/>
        <v>77.587999999999994</v>
      </c>
      <c r="J383" s="45">
        <f t="shared" si="108"/>
        <v>549</v>
      </c>
      <c r="K383" s="46"/>
      <c r="L383" s="45">
        <v>66.760000000000005</v>
      </c>
    </row>
    <row r="384" spans="1:12" ht="12.75" customHeight="1" x14ac:dyDescent="0.3">
      <c r="A384" s="15">
        <v>2</v>
      </c>
      <c r="B384" s="16">
        <v>3</v>
      </c>
      <c r="C384" s="17" t="s">
        <v>23</v>
      </c>
      <c r="D384" s="18" t="s">
        <v>24</v>
      </c>
      <c r="E384" s="19" t="s">
        <v>87</v>
      </c>
      <c r="F384" s="20" t="s">
        <v>58</v>
      </c>
      <c r="G384" s="20">
        <v>15.734</v>
      </c>
      <c r="H384" s="20">
        <v>15.105</v>
      </c>
      <c r="I384" s="20">
        <v>44.273000000000003</v>
      </c>
      <c r="J384" s="20">
        <v>376</v>
      </c>
      <c r="K384" s="21" t="s">
        <v>88</v>
      </c>
      <c r="L384" s="20"/>
    </row>
    <row r="385" spans="1:12" ht="12.75" customHeight="1" x14ac:dyDescent="0.3">
      <c r="A385" s="22"/>
      <c r="B385" s="23"/>
      <c r="C385" s="24"/>
      <c r="D385" s="61" t="s">
        <v>31</v>
      </c>
      <c r="E385" s="26"/>
      <c r="F385" s="27"/>
      <c r="G385" s="27"/>
      <c r="H385" s="27"/>
      <c r="I385" s="27"/>
      <c r="J385" s="27"/>
      <c r="K385" s="28"/>
      <c r="L385" s="27"/>
    </row>
    <row r="386" spans="1:12" ht="12.75" customHeight="1" x14ac:dyDescent="0.3">
      <c r="A386" s="22"/>
      <c r="B386" s="23"/>
      <c r="C386" s="24"/>
      <c r="D386" s="29" t="s">
        <v>25</v>
      </c>
      <c r="E386" s="26" t="s">
        <v>53</v>
      </c>
      <c r="F386" s="27" t="s">
        <v>54</v>
      </c>
      <c r="G386" s="27">
        <v>2.1000000000000001E-2</v>
      </c>
      <c r="H386" s="27">
        <v>5.0000000000000001E-3</v>
      </c>
      <c r="I386" s="27">
        <v>7.9889999999999999</v>
      </c>
      <c r="J386" s="27">
        <v>32</v>
      </c>
      <c r="K386" s="28" t="s">
        <v>49</v>
      </c>
      <c r="L386" s="27"/>
    </row>
    <row r="387" spans="1:12" ht="12.75" customHeight="1" x14ac:dyDescent="0.3">
      <c r="A387" s="22"/>
      <c r="B387" s="23"/>
      <c r="C387" s="24"/>
      <c r="D387" s="29" t="s">
        <v>26</v>
      </c>
      <c r="E387" s="26" t="s">
        <v>50</v>
      </c>
      <c r="F387" s="27" t="s">
        <v>51</v>
      </c>
      <c r="G387" s="27">
        <v>2.52</v>
      </c>
      <c r="H387" s="27">
        <v>0.36</v>
      </c>
      <c r="I387" s="27">
        <v>18.84</v>
      </c>
      <c r="J387" s="27">
        <v>91</v>
      </c>
      <c r="K387" s="28"/>
      <c r="L387" s="27"/>
    </row>
    <row r="388" spans="1:12" ht="12.75" customHeight="1" x14ac:dyDescent="0.3">
      <c r="A388" s="22"/>
      <c r="B388" s="23"/>
      <c r="C388" s="24"/>
      <c r="D388" s="29" t="s">
        <v>27</v>
      </c>
      <c r="E388" s="26" t="s">
        <v>85</v>
      </c>
      <c r="F388" s="27">
        <v>90</v>
      </c>
      <c r="G388" s="27">
        <v>0.36</v>
      </c>
      <c r="H388" s="27">
        <v>0.36</v>
      </c>
      <c r="I388" s="27">
        <v>8.6199999999999992</v>
      </c>
      <c r="J388" s="27">
        <v>42</v>
      </c>
      <c r="K388" s="28"/>
      <c r="L388" s="27"/>
    </row>
    <row r="389" spans="1:12" ht="12.75" customHeight="1" x14ac:dyDescent="0.3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28"/>
      <c r="L389" s="27"/>
    </row>
    <row r="390" spans="1:12" ht="12.75" customHeight="1" x14ac:dyDescent="0.3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2.75" customHeight="1" x14ac:dyDescent="0.3">
      <c r="A391" s="30"/>
      <c r="B391" s="31"/>
      <c r="C391" s="32"/>
      <c r="D391" s="33" t="s">
        <v>28</v>
      </c>
      <c r="E391" s="34"/>
      <c r="F391" s="35">
        <v>518</v>
      </c>
      <c r="G391" s="35">
        <v>18.581</v>
      </c>
      <c r="H391" s="35">
        <v>15.927</v>
      </c>
      <c r="I391" s="35">
        <v>87.938000000000002</v>
      </c>
      <c r="J391" s="35">
        <v>574</v>
      </c>
      <c r="K391" s="36"/>
      <c r="L391" s="35">
        <v>69.430000000000007</v>
      </c>
    </row>
    <row r="392" spans="1:12" ht="12.75" customHeight="1" x14ac:dyDescent="0.3">
      <c r="A392" s="37">
        <f t="shared" ref="A392:B392" si="109">A384</f>
        <v>2</v>
      </c>
      <c r="B392" s="38">
        <f t="shared" si="109"/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2.75" customHeight="1" x14ac:dyDescent="0.3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2.75" customHeight="1" x14ac:dyDescent="0.3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2.75" customHeight="1" x14ac:dyDescent="0.3">
      <c r="A395" s="30"/>
      <c r="B395" s="31"/>
      <c r="C395" s="32"/>
      <c r="D395" s="33" t="s">
        <v>28</v>
      </c>
      <c r="E395" s="34"/>
      <c r="F395" s="35">
        <f t="shared" ref="F395:J395" si="110">SUM(F392:F394)</f>
        <v>0</v>
      </c>
      <c r="G395" s="35">
        <f t="shared" si="110"/>
        <v>0</v>
      </c>
      <c r="H395" s="35">
        <f t="shared" si="110"/>
        <v>0</v>
      </c>
      <c r="I395" s="35">
        <f t="shared" si="110"/>
        <v>0</v>
      </c>
      <c r="J395" s="35">
        <f t="shared" si="110"/>
        <v>0</v>
      </c>
      <c r="K395" s="36"/>
      <c r="L395" s="35" t="str">
        <f ca="1">SUM(L392:L400)</f>
        <v>#REF!</v>
      </c>
    </row>
    <row r="396" spans="1:12" ht="12.75" customHeight="1" x14ac:dyDescent="0.3">
      <c r="A396" s="37">
        <f t="shared" ref="A396:B396" si="111">A384</f>
        <v>2</v>
      </c>
      <c r="B396" s="38">
        <f t="shared" si="111"/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2.75" customHeight="1" x14ac:dyDescent="0.3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2.75" customHeight="1" x14ac:dyDescent="0.3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2.75" customHeight="1" x14ac:dyDescent="0.3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2.75" customHeight="1" x14ac:dyDescent="0.3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2.75" customHeight="1" x14ac:dyDescent="0.3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2.75" customHeight="1" x14ac:dyDescent="0.3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2.75" customHeight="1" x14ac:dyDescent="0.3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2.75" customHeight="1" x14ac:dyDescent="0.3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2.75" customHeight="1" x14ac:dyDescent="0.3">
      <c r="A405" s="30"/>
      <c r="B405" s="31"/>
      <c r="C405" s="32"/>
      <c r="D405" s="33" t="s">
        <v>28</v>
      </c>
      <c r="E405" s="34"/>
      <c r="F405" s="35">
        <f t="shared" ref="F405:J405" si="112">SUM(F396:F404)</f>
        <v>0</v>
      </c>
      <c r="G405" s="35">
        <f t="shared" si="112"/>
        <v>0</v>
      </c>
      <c r="H405" s="35">
        <f t="shared" si="112"/>
        <v>0</v>
      </c>
      <c r="I405" s="35">
        <f t="shared" si="112"/>
        <v>0</v>
      </c>
      <c r="J405" s="35">
        <f t="shared" si="112"/>
        <v>0</v>
      </c>
      <c r="K405" s="36"/>
      <c r="L405" s="35" t="str">
        <f ca="1">SUM(L402:L410)</f>
        <v>#REF!</v>
      </c>
    </row>
    <row r="406" spans="1:12" ht="12.75" customHeight="1" x14ac:dyDescent="0.3">
      <c r="A406" s="37">
        <f t="shared" ref="A406:B406" si="113">A384</f>
        <v>2</v>
      </c>
      <c r="B406" s="38">
        <f t="shared" si="113"/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2.75" customHeight="1" x14ac:dyDescent="0.3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2.75" customHeight="1" x14ac:dyDescent="0.3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2.75" customHeight="1" x14ac:dyDescent="0.3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2.75" customHeight="1" x14ac:dyDescent="0.3">
      <c r="A410" s="30"/>
      <c r="B410" s="31"/>
      <c r="C410" s="32"/>
      <c r="D410" s="33" t="s">
        <v>28</v>
      </c>
      <c r="E410" s="34"/>
      <c r="F410" s="35">
        <f t="shared" ref="F410:J410" si="114">SUM(F406:F409)</f>
        <v>0</v>
      </c>
      <c r="G410" s="35">
        <f t="shared" si="114"/>
        <v>0</v>
      </c>
      <c r="H410" s="35">
        <f t="shared" si="114"/>
        <v>0</v>
      </c>
      <c r="I410" s="35">
        <f t="shared" si="114"/>
        <v>0</v>
      </c>
      <c r="J410" s="35">
        <f t="shared" si="114"/>
        <v>0</v>
      </c>
      <c r="K410" s="36"/>
      <c r="L410" s="35" t="str">
        <f ca="1">SUM(L403:L409)</f>
        <v>#REF!</v>
      </c>
    </row>
    <row r="411" spans="1:12" ht="12.75" customHeight="1" x14ac:dyDescent="0.3">
      <c r="A411" s="37">
        <f t="shared" ref="A411:B411" si="115">A384</f>
        <v>2</v>
      </c>
      <c r="B411" s="38">
        <f t="shared" si="115"/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2.75" customHeight="1" x14ac:dyDescent="0.3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2.75" customHeight="1" x14ac:dyDescent="0.3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2.75" customHeight="1" x14ac:dyDescent="0.3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2.75" customHeight="1" x14ac:dyDescent="0.3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2.75" customHeight="1" x14ac:dyDescent="0.3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2.75" customHeight="1" x14ac:dyDescent="0.3">
      <c r="A417" s="30"/>
      <c r="B417" s="31"/>
      <c r="C417" s="32"/>
      <c r="D417" s="33" t="s">
        <v>28</v>
      </c>
      <c r="E417" s="34"/>
      <c r="F417" s="35">
        <f t="shared" ref="F417:J417" si="116">SUM(F411:F416)</f>
        <v>0</v>
      </c>
      <c r="G417" s="35">
        <f t="shared" si="116"/>
        <v>0</v>
      </c>
      <c r="H417" s="35">
        <f t="shared" si="116"/>
        <v>0</v>
      </c>
      <c r="I417" s="35">
        <f t="shared" si="116"/>
        <v>0</v>
      </c>
      <c r="J417" s="35">
        <f t="shared" si="116"/>
        <v>0</v>
      </c>
      <c r="K417" s="36"/>
      <c r="L417" s="35" t="str">
        <f ca="1">SUM(L411:L419)</f>
        <v>#REF!</v>
      </c>
    </row>
    <row r="418" spans="1:12" ht="12.75" customHeight="1" x14ac:dyDescent="0.3">
      <c r="A418" s="37">
        <f t="shared" ref="A418:B418" si="117">A384</f>
        <v>2</v>
      </c>
      <c r="B418" s="38">
        <f t="shared" si="117"/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2.75" customHeight="1" x14ac:dyDescent="0.3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2.75" customHeight="1" x14ac:dyDescent="0.3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2.75" customHeight="1" x14ac:dyDescent="0.3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2.75" customHeight="1" x14ac:dyDescent="0.3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2.75" customHeight="1" x14ac:dyDescent="0.3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2.75" customHeight="1" x14ac:dyDescent="0.3">
      <c r="A424" s="30"/>
      <c r="B424" s="31"/>
      <c r="C424" s="32"/>
      <c r="D424" s="41" t="s">
        <v>28</v>
      </c>
      <c r="E424" s="34"/>
      <c r="F424" s="35">
        <f t="shared" ref="F424:J424" si="118">SUM(F418:F423)</f>
        <v>0</v>
      </c>
      <c r="G424" s="35">
        <f t="shared" si="118"/>
        <v>0</v>
      </c>
      <c r="H424" s="35">
        <f t="shared" si="118"/>
        <v>0</v>
      </c>
      <c r="I424" s="35">
        <f t="shared" si="118"/>
        <v>0</v>
      </c>
      <c r="J424" s="35">
        <f t="shared" si="118"/>
        <v>0</v>
      </c>
      <c r="K424" s="36"/>
      <c r="L424" s="35" t="str">
        <f ca="1">SUM(L418:L426)</f>
        <v>#REF!</v>
      </c>
    </row>
    <row r="425" spans="1:12" ht="15.75" customHeight="1" x14ac:dyDescent="0.3">
      <c r="A425" s="42">
        <f t="shared" ref="A425:B425" si="119">A384</f>
        <v>2</v>
      </c>
      <c r="B425" s="43">
        <f t="shared" si="119"/>
        <v>3</v>
      </c>
      <c r="C425" s="67" t="s">
        <v>43</v>
      </c>
      <c r="D425" s="68"/>
      <c r="E425" s="44"/>
      <c r="F425" s="45">
        <f t="shared" ref="F425:J425" si="120">F391+F395+F405+F410+F417+F424</f>
        <v>518</v>
      </c>
      <c r="G425" s="45">
        <f t="shared" si="120"/>
        <v>18.581</v>
      </c>
      <c r="H425" s="45">
        <f t="shared" si="120"/>
        <v>15.927</v>
      </c>
      <c r="I425" s="45">
        <f t="shared" si="120"/>
        <v>87.938000000000002</v>
      </c>
      <c r="J425" s="45">
        <f t="shared" si="120"/>
        <v>574</v>
      </c>
      <c r="K425" s="46"/>
      <c r="L425" s="45">
        <v>66.760000000000005</v>
      </c>
    </row>
    <row r="426" spans="1:12" ht="12.75" customHeight="1" x14ac:dyDescent="0.3">
      <c r="A426" s="15">
        <v>2</v>
      </c>
      <c r="B426" s="16">
        <v>4</v>
      </c>
      <c r="C426" s="17" t="s">
        <v>23</v>
      </c>
      <c r="D426" s="18" t="s">
        <v>24</v>
      </c>
      <c r="E426" s="19" t="s">
        <v>92</v>
      </c>
      <c r="F426" s="20" t="s">
        <v>59</v>
      </c>
      <c r="G426" s="20">
        <v>15.448</v>
      </c>
      <c r="H426" s="20">
        <v>19.297999999999998</v>
      </c>
      <c r="I426" s="20">
        <v>45.883000000000003</v>
      </c>
      <c r="J426" s="20">
        <v>419</v>
      </c>
      <c r="K426" s="21" t="s">
        <v>49</v>
      </c>
      <c r="L426" s="20"/>
    </row>
    <row r="427" spans="1:12" ht="12.75" customHeight="1" x14ac:dyDescent="0.3">
      <c r="A427" s="22"/>
      <c r="B427" s="23"/>
      <c r="C427" s="24"/>
      <c r="D427" s="61" t="s">
        <v>31</v>
      </c>
      <c r="E427" s="26" t="s">
        <v>81</v>
      </c>
      <c r="F427" s="27">
        <v>60</v>
      </c>
      <c r="G427" s="27">
        <v>0.42</v>
      </c>
      <c r="H427" s="27">
        <v>0.06</v>
      </c>
      <c r="I427" s="27">
        <v>1.1399999999999999</v>
      </c>
      <c r="J427" s="27">
        <v>7</v>
      </c>
      <c r="K427" s="28" t="s">
        <v>82</v>
      </c>
      <c r="L427" s="27"/>
    </row>
    <row r="428" spans="1:12" ht="12.75" customHeight="1" x14ac:dyDescent="0.3">
      <c r="A428" s="22"/>
      <c r="B428" s="23"/>
      <c r="C428" s="24"/>
      <c r="D428" s="29" t="s">
        <v>25</v>
      </c>
      <c r="E428" s="26" t="s">
        <v>72</v>
      </c>
      <c r="F428" s="27">
        <v>200</v>
      </c>
      <c r="G428" s="27">
        <v>0.2</v>
      </c>
      <c r="H428" s="27">
        <v>0</v>
      </c>
      <c r="I428" s="27">
        <v>7.99</v>
      </c>
      <c r="J428" s="27">
        <v>32</v>
      </c>
      <c r="K428" s="28" t="s">
        <v>73</v>
      </c>
      <c r="L428" s="27"/>
    </row>
    <row r="429" spans="1:12" ht="12.75" customHeight="1" x14ac:dyDescent="0.3">
      <c r="A429" s="22"/>
      <c r="B429" s="23"/>
      <c r="C429" s="24"/>
      <c r="D429" s="29" t="s">
        <v>26</v>
      </c>
      <c r="E429" s="26" t="s">
        <v>50</v>
      </c>
      <c r="F429" s="27" t="s">
        <v>51</v>
      </c>
      <c r="G429" s="27">
        <v>2.52</v>
      </c>
      <c r="H429" s="27">
        <v>0.36</v>
      </c>
      <c r="I429" s="27">
        <v>18.84</v>
      </c>
      <c r="J429" s="27">
        <v>91</v>
      </c>
      <c r="K429" s="28"/>
      <c r="L429" s="27"/>
    </row>
    <row r="430" spans="1:12" ht="12.75" customHeight="1" x14ac:dyDescent="0.3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2.75" customHeight="1" x14ac:dyDescent="0.3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28"/>
      <c r="L431" s="27"/>
    </row>
    <row r="432" spans="1:12" ht="12.75" customHeight="1" x14ac:dyDescent="0.3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2.75" customHeight="1" x14ac:dyDescent="0.3">
      <c r="A433" s="30"/>
      <c r="B433" s="31"/>
      <c r="C433" s="32"/>
      <c r="D433" s="33" t="s">
        <v>28</v>
      </c>
      <c r="E433" s="34"/>
      <c r="F433" s="35">
        <v>500</v>
      </c>
      <c r="G433" s="35">
        <v>19.18</v>
      </c>
      <c r="H433" s="35">
        <f t="shared" ref="H433" si="121">SUM(H426:H432)</f>
        <v>19.717999999999996</v>
      </c>
      <c r="I433" s="35">
        <v>87.32</v>
      </c>
      <c r="J433" s="35">
        <v>607</v>
      </c>
      <c r="K433" s="36"/>
      <c r="L433" s="35">
        <v>69.430000000000007</v>
      </c>
    </row>
    <row r="434" spans="1:12" ht="12.75" customHeight="1" x14ac:dyDescent="0.3">
      <c r="A434" s="37">
        <f t="shared" ref="A434:B434" si="122">A426</f>
        <v>2</v>
      </c>
      <c r="B434" s="38">
        <f t="shared" si="122"/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2.75" customHeight="1" x14ac:dyDescent="0.3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2.75" customHeight="1" x14ac:dyDescent="0.3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2.75" customHeight="1" x14ac:dyDescent="0.3">
      <c r="A437" s="30"/>
      <c r="B437" s="31"/>
      <c r="C437" s="32"/>
      <c r="D437" s="33" t="s">
        <v>28</v>
      </c>
      <c r="E437" s="34"/>
      <c r="F437" s="35">
        <f t="shared" ref="F437:J437" si="123">SUM(F434:F436)</f>
        <v>0</v>
      </c>
      <c r="G437" s="35">
        <f t="shared" si="123"/>
        <v>0</v>
      </c>
      <c r="H437" s="35">
        <f t="shared" si="123"/>
        <v>0</v>
      </c>
      <c r="I437" s="35">
        <f t="shared" si="123"/>
        <v>0</v>
      </c>
      <c r="J437" s="35">
        <f t="shared" si="123"/>
        <v>0</v>
      </c>
      <c r="K437" s="36"/>
      <c r="L437" s="35" t="str">
        <f ca="1">SUM(L434:L442)</f>
        <v>#REF!</v>
      </c>
    </row>
    <row r="438" spans="1:12" ht="12.75" customHeight="1" x14ac:dyDescent="0.3">
      <c r="A438" s="37">
        <f t="shared" ref="A438:B438" si="124">A426</f>
        <v>2</v>
      </c>
      <c r="B438" s="38">
        <f t="shared" si="124"/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2.75" customHeight="1" x14ac:dyDescent="0.3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2.75" customHeight="1" x14ac:dyDescent="0.3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2.75" customHeight="1" x14ac:dyDescent="0.3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2.75" customHeight="1" x14ac:dyDescent="0.3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2.75" customHeight="1" x14ac:dyDescent="0.3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2.75" customHeight="1" x14ac:dyDescent="0.3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2.75" customHeight="1" x14ac:dyDescent="0.3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2.75" customHeight="1" x14ac:dyDescent="0.3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2.75" customHeight="1" x14ac:dyDescent="0.3">
      <c r="A447" s="30"/>
      <c r="B447" s="31"/>
      <c r="C447" s="32"/>
      <c r="D447" s="33" t="s">
        <v>28</v>
      </c>
      <c r="E447" s="34"/>
      <c r="F447" s="35">
        <f t="shared" ref="F447:J447" si="125">SUM(F438:F446)</f>
        <v>0</v>
      </c>
      <c r="G447" s="35">
        <f t="shared" si="125"/>
        <v>0</v>
      </c>
      <c r="H447" s="35">
        <f t="shared" si="125"/>
        <v>0</v>
      </c>
      <c r="I447" s="35">
        <f t="shared" si="125"/>
        <v>0</v>
      </c>
      <c r="J447" s="35">
        <f t="shared" si="125"/>
        <v>0</v>
      </c>
      <c r="K447" s="36"/>
      <c r="L447" s="35" t="str">
        <f ca="1">SUM(L444:L452)</f>
        <v>#REF!</v>
      </c>
    </row>
    <row r="448" spans="1:12" ht="12.75" customHeight="1" x14ac:dyDescent="0.3">
      <c r="A448" s="37">
        <f t="shared" ref="A448:B448" si="126">A426</f>
        <v>2</v>
      </c>
      <c r="B448" s="38">
        <f t="shared" si="126"/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2.75" customHeight="1" x14ac:dyDescent="0.3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2.75" customHeight="1" x14ac:dyDescent="0.3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2.75" customHeight="1" x14ac:dyDescent="0.3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2.75" customHeight="1" x14ac:dyDescent="0.3">
      <c r="A452" s="30"/>
      <c r="B452" s="31"/>
      <c r="C452" s="32"/>
      <c r="D452" s="33" t="s">
        <v>28</v>
      </c>
      <c r="E452" s="34"/>
      <c r="F452" s="35">
        <f t="shared" ref="F452:J452" si="127">SUM(F448:F451)</f>
        <v>0</v>
      </c>
      <c r="G452" s="35">
        <f t="shared" si="127"/>
        <v>0</v>
      </c>
      <c r="H452" s="35">
        <f t="shared" si="127"/>
        <v>0</v>
      </c>
      <c r="I452" s="35">
        <f t="shared" si="127"/>
        <v>0</v>
      </c>
      <c r="J452" s="35">
        <f t="shared" si="127"/>
        <v>0</v>
      </c>
      <c r="K452" s="36"/>
      <c r="L452" s="35" t="str">
        <f ca="1">SUM(L445:L451)</f>
        <v>#REF!</v>
      </c>
    </row>
    <row r="453" spans="1:12" ht="12.75" customHeight="1" x14ac:dyDescent="0.3">
      <c r="A453" s="37">
        <f t="shared" ref="A453:B453" si="128">A426</f>
        <v>2</v>
      </c>
      <c r="B453" s="38">
        <f t="shared" si="128"/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2.75" customHeight="1" x14ac:dyDescent="0.3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2.75" customHeight="1" x14ac:dyDescent="0.3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2.75" customHeight="1" x14ac:dyDescent="0.3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2.75" customHeight="1" x14ac:dyDescent="0.3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2.75" customHeight="1" x14ac:dyDescent="0.3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2.75" customHeight="1" x14ac:dyDescent="0.3">
      <c r="A459" s="30"/>
      <c r="B459" s="31"/>
      <c r="C459" s="32"/>
      <c r="D459" s="33" t="s">
        <v>28</v>
      </c>
      <c r="E459" s="34"/>
      <c r="F459" s="35">
        <f t="shared" ref="F459:J459" si="129">SUM(F453:F458)</f>
        <v>0</v>
      </c>
      <c r="G459" s="35">
        <f t="shared" si="129"/>
        <v>0</v>
      </c>
      <c r="H459" s="35">
        <f t="shared" si="129"/>
        <v>0</v>
      </c>
      <c r="I459" s="35">
        <f t="shared" si="129"/>
        <v>0</v>
      </c>
      <c r="J459" s="35">
        <f t="shared" si="129"/>
        <v>0</v>
      </c>
      <c r="K459" s="36"/>
      <c r="L459" s="35" t="str">
        <f ca="1">SUM(L453:L461)</f>
        <v>#REF!</v>
      </c>
    </row>
    <row r="460" spans="1:12" ht="12.75" customHeight="1" x14ac:dyDescent="0.3">
      <c r="A460" s="37">
        <f t="shared" ref="A460:B460" si="130">A426</f>
        <v>2</v>
      </c>
      <c r="B460" s="38">
        <f t="shared" si="130"/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2.75" customHeight="1" x14ac:dyDescent="0.3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2.75" customHeight="1" x14ac:dyDescent="0.3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2.75" customHeight="1" x14ac:dyDescent="0.3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2.75" customHeight="1" x14ac:dyDescent="0.3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2.75" customHeight="1" x14ac:dyDescent="0.3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2.75" customHeight="1" x14ac:dyDescent="0.3">
      <c r="A466" s="30"/>
      <c r="B466" s="31"/>
      <c r="C466" s="32"/>
      <c r="D466" s="41" t="s">
        <v>28</v>
      </c>
      <c r="E466" s="34"/>
      <c r="F466" s="35">
        <f t="shared" ref="F466:J466" si="131">SUM(F460:F465)</f>
        <v>0</v>
      </c>
      <c r="G466" s="35">
        <f t="shared" si="131"/>
        <v>0</v>
      </c>
      <c r="H466" s="35">
        <f t="shared" si="131"/>
        <v>0</v>
      </c>
      <c r="I466" s="35">
        <f t="shared" si="131"/>
        <v>0</v>
      </c>
      <c r="J466" s="35">
        <f t="shared" si="131"/>
        <v>0</v>
      </c>
      <c r="K466" s="36"/>
      <c r="L466" s="35" t="str">
        <f ca="1">SUM(L460:L468)</f>
        <v>#REF!</v>
      </c>
    </row>
    <row r="467" spans="1:12" ht="15.75" customHeight="1" x14ac:dyDescent="0.3">
      <c r="A467" s="42">
        <f t="shared" ref="A467:B467" si="132">A426</f>
        <v>2</v>
      </c>
      <c r="B467" s="43">
        <f t="shared" si="132"/>
        <v>4</v>
      </c>
      <c r="C467" s="67" t="s">
        <v>43</v>
      </c>
      <c r="D467" s="68"/>
      <c r="E467" s="44"/>
      <c r="F467" s="45">
        <f t="shared" ref="F467:J467" si="133">F433+F437+F447+F452+F459+F466</f>
        <v>500</v>
      </c>
      <c r="G467" s="45">
        <f t="shared" si="133"/>
        <v>19.18</v>
      </c>
      <c r="H467" s="45">
        <f t="shared" si="133"/>
        <v>19.717999999999996</v>
      </c>
      <c r="I467" s="45">
        <f t="shared" si="133"/>
        <v>87.32</v>
      </c>
      <c r="J467" s="45">
        <f t="shared" si="133"/>
        <v>607</v>
      </c>
      <c r="K467" s="46"/>
      <c r="L467" s="45">
        <v>66.760000000000005</v>
      </c>
    </row>
    <row r="468" spans="1:12" ht="12.75" customHeight="1" x14ac:dyDescent="0.3">
      <c r="A468" s="15">
        <v>2</v>
      </c>
      <c r="B468" s="16">
        <v>5</v>
      </c>
      <c r="C468" s="17" t="s">
        <v>23</v>
      </c>
      <c r="D468" s="18" t="s">
        <v>24</v>
      </c>
      <c r="E468" s="19" t="s">
        <v>69</v>
      </c>
      <c r="F468" s="20" t="s">
        <v>60</v>
      </c>
      <c r="G468" s="20">
        <v>13.686999999999999</v>
      </c>
      <c r="H468" s="20">
        <v>12.715999999999999</v>
      </c>
      <c r="I468" s="20">
        <v>42.661000000000001</v>
      </c>
      <c r="J468" s="20">
        <v>343</v>
      </c>
      <c r="K468" s="21" t="s">
        <v>89</v>
      </c>
      <c r="L468" s="20"/>
    </row>
    <row r="469" spans="1:12" ht="12.75" customHeight="1" x14ac:dyDescent="0.3">
      <c r="A469" s="22"/>
      <c r="B469" s="23"/>
      <c r="C469" s="24"/>
      <c r="D469" s="61" t="s">
        <v>31</v>
      </c>
      <c r="E469" s="26"/>
      <c r="F469" s="27"/>
      <c r="G469" s="27"/>
      <c r="H469" s="27"/>
      <c r="I469" s="27"/>
      <c r="J469" s="27"/>
      <c r="K469" s="28"/>
      <c r="L469" s="27"/>
    </row>
    <row r="470" spans="1:12" ht="12.75" customHeight="1" x14ac:dyDescent="0.3">
      <c r="A470" s="22"/>
      <c r="B470" s="23"/>
      <c r="C470" s="24"/>
      <c r="D470" s="29" t="s">
        <v>25</v>
      </c>
      <c r="E470" s="26" t="s">
        <v>70</v>
      </c>
      <c r="F470" s="27">
        <v>200</v>
      </c>
      <c r="G470" s="27">
        <v>0.08</v>
      </c>
      <c r="H470" s="27">
        <v>0.08</v>
      </c>
      <c r="I470" s="27">
        <v>11.94</v>
      </c>
      <c r="J470" s="27">
        <v>49</v>
      </c>
      <c r="K470" s="28" t="s">
        <v>57</v>
      </c>
      <c r="L470" s="27"/>
    </row>
    <row r="471" spans="1:12" ht="12.75" customHeight="1" x14ac:dyDescent="0.3">
      <c r="A471" s="22"/>
      <c r="B471" s="23"/>
      <c r="C471" s="24"/>
      <c r="D471" s="29" t="s">
        <v>26</v>
      </c>
      <c r="E471" s="26" t="s">
        <v>50</v>
      </c>
      <c r="F471" s="27" t="s">
        <v>51</v>
      </c>
      <c r="G471" s="27">
        <v>2.52</v>
      </c>
      <c r="H471" s="27">
        <v>0.36</v>
      </c>
      <c r="I471" s="27">
        <v>18.84</v>
      </c>
      <c r="J471" s="27">
        <v>91</v>
      </c>
      <c r="K471" s="28"/>
      <c r="L471" s="27"/>
    </row>
    <row r="472" spans="1:12" ht="12.75" customHeight="1" x14ac:dyDescent="0.3">
      <c r="A472" s="22"/>
      <c r="B472" s="23"/>
      <c r="C472" s="24"/>
      <c r="D472" s="29" t="s">
        <v>27</v>
      </c>
      <c r="E472" s="26"/>
      <c r="F472" s="27"/>
      <c r="G472" s="27"/>
      <c r="H472" s="27"/>
      <c r="I472" s="27"/>
      <c r="J472" s="27"/>
      <c r="K472" s="28"/>
      <c r="L472" s="27"/>
    </row>
    <row r="473" spans="1:12" ht="12.75" customHeight="1" x14ac:dyDescent="0.3">
      <c r="A473" s="22"/>
      <c r="B473" s="23"/>
      <c r="C473" s="24"/>
      <c r="D473" s="61" t="s">
        <v>31</v>
      </c>
      <c r="E473" s="26" t="s">
        <v>64</v>
      </c>
      <c r="F473" s="27">
        <v>60</v>
      </c>
      <c r="G473" s="27">
        <v>0.93100000000000005</v>
      </c>
      <c r="H473" s="27">
        <v>3.0510000000000002</v>
      </c>
      <c r="I473" s="27">
        <v>5.6449999999999996</v>
      </c>
      <c r="J473" s="27">
        <v>54</v>
      </c>
      <c r="K473" s="28" t="s">
        <v>65</v>
      </c>
      <c r="L473" s="27"/>
    </row>
    <row r="474" spans="1:12" ht="12.75" customHeight="1" x14ac:dyDescent="0.3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2.75" customHeight="1" x14ac:dyDescent="0.3">
      <c r="A475" s="30"/>
      <c r="B475" s="31"/>
      <c r="C475" s="32"/>
      <c r="D475" s="33" t="s">
        <v>28</v>
      </c>
      <c r="E475" s="34"/>
      <c r="F475" s="35">
        <v>548</v>
      </c>
      <c r="G475" s="35">
        <f t="shared" ref="G475" si="134">SUM(G468:G474)</f>
        <v>17.218</v>
      </c>
      <c r="H475" s="35">
        <v>16.308</v>
      </c>
      <c r="I475" s="35">
        <v>87.765000000000001</v>
      </c>
      <c r="J475" s="35">
        <v>581</v>
      </c>
      <c r="K475" s="36"/>
      <c r="L475" s="35">
        <v>69.430000000000007</v>
      </c>
    </row>
    <row r="476" spans="1:12" ht="12.75" customHeight="1" x14ac:dyDescent="0.3">
      <c r="A476" s="37">
        <f t="shared" ref="A476:B476" si="135">A468</f>
        <v>2</v>
      </c>
      <c r="B476" s="38">
        <f t="shared" si="135"/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2.75" customHeight="1" x14ac:dyDescent="0.3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2.75" customHeight="1" x14ac:dyDescent="0.3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2.75" customHeight="1" x14ac:dyDescent="0.3">
      <c r="A479" s="30"/>
      <c r="B479" s="31"/>
      <c r="C479" s="32"/>
      <c r="D479" s="33" t="s">
        <v>28</v>
      </c>
      <c r="E479" s="34"/>
      <c r="F479" s="35">
        <f t="shared" ref="F479:J479" si="136">SUM(F476:F478)</f>
        <v>0</v>
      </c>
      <c r="G479" s="35">
        <f t="shared" si="136"/>
        <v>0</v>
      </c>
      <c r="H479" s="35">
        <f t="shared" si="136"/>
        <v>0</v>
      </c>
      <c r="I479" s="35">
        <f t="shared" si="136"/>
        <v>0</v>
      </c>
      <c r="J479" s="35">
        <f t="shared" si="136"/>
        <v>0</v>
      </c>
      <c r="K479" s="36"/>
      <c r="L479" s="35" t="str">
        <f ca="1">SUM(L476:L484)</f>
        <v>#REF!</v>
      </c>
    </row>
    <row r="480" spans="1:12" ht="12.75" customHeight="1" x14ac:dyDescent="0.3">
      <c r="A480" s="37">
        <f t="shared" ref="A480:B480" si="137">A468</f>
        <v>2</v>
      </c>
      <c r="B480" s="38">
        <f t="shared" si="137"/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2.75" customHeight="1" x14ac:dyDescent="0.3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2.75" customHeight="1" x14ac:dyDescent="0.3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2.75" customHeight="1" x14ac:dyDescent="0.3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2.75" customHeight="1" x14ac:dyDescent="0.3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2.75" customHeight="1" x14ac:dyDescent="0.3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2.75" customHeight="1" x14ac:dyDescent="0.3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2.75" customHeight="1" x14ac:dyDescent="0.3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2.75" customHeight="1" x14ac:dyDescent="0.3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2.75" customHeight="1" x14ac:dyDescent="0.3">
      <c r="A489" s="30"/>
      <c r="B489" s="31"/>
      <c r="C489" s="32"/>
      <c r="D489" s="33" t="s">
        <v>28</v>
      </c>
      <c r="E489" s="34"/>
      <c r="F489" s="35">
        <f t="shared" ref="F489:J489" si="138">SUM(F480:F488)</f>
        <v>0</v>
      </c>
      <c r="G489" s="35">
        <f t="shared" si="138"/>
        <v>0</v>
      </c>
      <c r="H489" s="35">
        <f t="shared" si="138"/>
        <v>0</v>
      </c>
      <c r="I489" s="35">
        <f t="shared" si="138"/>
        <v>0</v>
      </c>
      <c r="J489" s="35">
        <f t="shared" si="138"/>
        <v>0</v>
      </c>
      <c r="K489" s="36"/>
      <c r="L489" s="35" t="str">
        <f ca="1">SUM(L486:L494)</f>
        <v>#REF!</v>
      </c>
    </row>
    <row r="490" spans="1:12" ht="12.75" customHeight="1" x14ac:dyDescent="0.3">
      <c r="A490" s="37">
        <f t="shared" ref="A490:B490" si="139">A468</f>
        <v>2</v>
      </c>
      <c r="B490" s="38">
        <f t="shared" si="139"/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2.75" customHeight="1" x14ac:dyDescent="0.3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2.75" customHeight="1" x14ac:dyDescent="0.3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2.75" customHeight="1" x14ac:dyDescent="0.3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2.75" customHeight="1" x14ac:dyDescent="0.3">
      <c r="A494" s="30"/>
      <c r="B494" s="31"/>
      <c r="C494" s="32"/>
      <c r="D494" s="33" t="s">
        <v>28</v>
      </c>
      <c r="E494" s="34"/>
      <c r="F494" s="35">
        <f t="shared" ref="F494:J494" si="140">SUM(F490:F493)</f>
        <v>0</v>
      </c>
      <c r="G494" s="35">
        <f t="shared" si="140"/>
        <v>0</v>
      </c>
      <c r="H494" s="35">
        <f t="shared" si="140"/>
        <v>0</v>
      </c>
      <c r="I494" s="35">
        <f t="shared" si="140"/>
        <v>0</v>
      </c>
      <c r="J494" s="35">
        <f t="shared" si="140"/>
        <v>0</v>
      </c>
      <c r="K494" s="36"/>
      <c r="L494" s="35" t="str">
        <f ca="1">SUM(L487:L493)</f>
        <v>#REF!</v>
      </c>
    </row>
    <row r="495" spans="1:12" ht="12.75" customHeight="1" x14ac:dyDescent="0.3">
      <c r="A495" s="37">
        <f t="shared" ref="A495:B495" si="141">A468</f>
        <v>2</v>
      </c>
      <c r="B495" s="38">
        <f t="shared" si="141"/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2.75" customHeight="1" x14ac:dyDescent="0.3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2.75" customHeight="1" x14ac:dyDescent="0.3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2.75" customHeight="1" x14ac:dyDescent="0.3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2.75" customHeight="1" x14ac:dyDescent="0.3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2.75" customHeight="1" x14ac:dyDescent="0.3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2.75" customHeight="1" x14ac:dyDescent="0.3">
      <c r="A501" s="30"/>
      <c r="B501" s="31"/>
      <c r="C501" s="32"/>
      <c r="D501" s="33" t="s">
        <v>28</v>
      </c>
      <c r="E501" s="34"/>
      <c r="F501" s="35">
        <f t="shared" ref="F501:J501" si="142">SUM(F495:F500)</f>
        <v>0</v>
      </c>
      <c r="G501" s="35">
        <f t="shared" si="142"/>
        <v>0</v>
      </c>
      <c r="H501" s="35">
        <f t="shared" si="142"/>
        <v>0</v>
      </c>
      <c r="I501" s="35">
        <f t="shared" si="142"/>
        <v>0</v>
      </c>
      <c r="J501" s="35">
        <f t="shared" si="142"/>
        <v>0</v>
      </c>
      <c r="K501" s="36"/>
      <c r="L501" s="35" t="str">
        <f ca="1">SUM(L495:L503)</f>
        <v>#REF!</v>
      </c>
    </row>
    <row r="502" spans="1:12" ht="12.75" customHeight="1" x14ac:dyDescent="0.3">
      <c r="A502" s="37">
        <f t="shared" ref="A502:B502" si="143">A468</f>
        <v>2</v>
      </c>
      <c r="B502" s="38">
        <f t="shared" si="143"/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2.75" customHeight="1" x14ac:dyDescent="0.3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2.75" customHeight="1" x14ac:dyDescent="0.3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2.75" customHeight="1" x14ac:dyDescent="0.3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2.75" customHeight="1" x14ac:dyDescent="0.3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2.75" customHeight="1" x14ac:dyDescent="0.3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2.75" customHeight="1" x14ac:dyDescent="0.3">
      <c r="A508" s="30"/>
      <c r="B508" s="31"/>
      <c r="C508" s="32"/>
      <c r="D508" s="41" t="s">
        <v>28</v>
      </c>
      <c r="E508" s="34"/>
      <c r="F508" s="35">
        <f t="shared" ref="F508:J508" si="144">SUM(F502:F507)</f>
        <v>0</v>
      </c>
      <c r="G508" s="35">
        <f t="shared" si="144"/>
        <v>0</v>
      </c>
      <c r="H508" s="35">
        <f t="shared" si="144"/>
        <v>0</v>
      </c>
      <c r="I508" s="35">
        <f t="shared" si="144"/>
        <v>0</v>
      </c>
      <c r="J508" s="35">
        <f t="shared" si="144"/>
        <v>0</v>
      </c>
      <c r="K508" s="36"/>
      <c r="L508" s="35" t="str">
        <f ca="1">SUM(L502:L510)</f>
        <v>#REF!</v>
      </c>
    </row>
    <row r="509" spans="1:12" ht="15.75" customHeight="1" x14ac:dyDescent="0.3">
      <c r="A509" s="42">
        <f t="shared" ref="A509:B509" si="145">A468</f>
        <v>2</v>
      </c>
      <c r="B509" s="43">
        <f t="shared" si="145"/>
        <v>5</v>
      </c>
      <c r="C509" s="67" t="s">
        <v>43</v>
      </c>
      <c r="D509" s="68"/>
      <c r="E509" s="44"/>
      <c r="F509" s="45">
        <f t="shared" ref="F509:J509" si="146">F475+F479+F489+F494+F501+F508</f>
        <v>548</v>
      </c>
      <c r="G509" s="45">
        <f t="shared" si="146"/>
        <v>17.218</v>
      </c>
      <c r="H509" s="45">
        <f t="shared" si="146"/>
        <v>16.308</v>
      </c>
      <c r="I509" s="45">
        <f t="shared" si="146"/>
        <v>87.765000000000001</v>
      </c>
      <c r="J509" s="45">
        <f t="shared" si="146"/>
        <v>581</v>
      </c>
      <c r="K509" s="46"/>
      <c r="L509" s="45">
        <v>66.760000000000005</v>
      </c>
    </row>
    <row r="510" spans="1:12" ht="12.75" customHeight="1" x14ac:dyDescent="0.3">
      <c r="A510" s="15">
        <v>2</v>
      </c>
      <c r="B510" s="16">
        <v>6</v>
      </c>
      <c r="C510" s="17" t="s">
        <v>23</v>
      </c>
      <c r="D510" s="18" t="s">
        <v>24</v>
      </c>
      <c r="E510" s="19" t="s">
        <v>63</v>
      </c>
      <c r="F510" s="20" t="s">
        <v>61</v>
      </c>
      <c r="G510" s="20">
        <v>16.443999999999999</v>
      </c>
      <c r="H510" s="20">
        <v>19.777999999999999</v>
      </c>
      <c r="I510" s="20">
        <v>44.706000000000003</v>
      </c>
      <c r="J510" s="20">
        <v>422</v>
      </c>
      <c r="K510" s="21" t="s">
        <v>91</v>
      </c>
      <c r="L510" s="20"/>
    </row>
    <row r="511" spans="1:12" ht="12.75" customHeight="1" x14ac:dyDescent="0.3">
      <c r="A511" s="22"/>
      <c r="B511" s="23"/>
      <c r="C511" s="24"/>
      <c r="D511" s="61" t="s">
        <v>31</v>
      </c>
      <c r="E511" s="26" t="s">
        <v>104</v>
      </c>
      <c r="F511" s="27">
        <v>10</v>
      </c>
      <c r="G511" s="27">
        <v>0.08</v>
      </c>
      <c r="H511" s="27" t="s">
        <v>105</v>
      </c>
      <c r="I511" s="27" t="s">
        <v>106</v>
      </c>
      <c r="J511" s="27">
        <v>2</v>
      </c>
      <c r="K511" s="28" t="s">
        <v>107</v>
      </c>
      <c r="L511" s="27"/>
    </row>
    <row r="512" spans="1:12" ht="12.75" customHeight="1" x14ac:dyDescent="0.3">
      <c r="A512" s="22"/>
      <c r="B512" s="23"/>
      <c r="C512" s="24"/>
      <c r="D512" s="29" t="s">
        <v>25</v>
      </c>
      <c r="E512" s="26" t="s">
        <v>53</v>
      </c>
      <c r="F512" s="27" t="s">
        <v>54</v>
      </c>
      <c r="G512" s="27">
        <v>2.1000000000000001E-2</v>
      </c>
      <c r="H512" s="27">
        <v>5.0000000000000001E-3</v>
      </c>
      <c r="I512" s="27">
        <v>7.9889999999999999</v>
      </c>
      <c r="J512" s="27">
        <v>32</v>
      </c>
      <c r="K512" s="28" t="s">
        <v>90</v>
      </c>
      <c r="L512" s="27"/>
    </row>
    <row r="513" spans="1:12" ht="12.75" customHeight="1" x14ac:dyDescent="0.3">
      <c r="A513" s="22"/>
      <c r="B513" s="23"/>
      <c r="C513" s="24"/>
      <c r="D513" s="29" t="s">
        <v>26</v>
      </c>
      <c r="E513" s="26" t="s">
        <v>50</v>
      </c>
      <c r="F513" s="27" t="s">
        <v>51</v>
      </c>
      <c r="G513" s="27">
        <v>2.52</v>
      </c>
      <c r="H513" s="27">
        <v>0.36</v>
      </c>
      <c r="I513" s="27">
        <v>18.84</v>
      </c>
      <c r="J513" s="27">
        <v>91</v>
      </c>
      <c r="K513" s="28"/>
      <c r="L513" s="27"/>
    </row>
    <row r="514" spans="1:12" ht="12.75" customHeight="1" x14ac:dyDescent="0.3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2.75" customHeight="1" x14ac:dyDescent="0.3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2.75" customHeight="1" x14ac:dyDescent="0.3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2.75" customHeight="1" x14ac:dyDescent="0.3">
      <c r="A517" s="30"/>
      <c r="B517" s="31"/>
      <c r="C517" s="32"/>
      <c r="D517" s="33" t="s">
        <v>28</v>
      </c>
      <c r="E517" s="34"/>
      <c r="F517" s="35">
        <v>528</v>
      </c>
      <c r="G517" s="35">
        <v>19.901</v>
      </c>
      <c r="H517" s="35">
        <f t="shared" ref="H517:I517" si="147">SUM(H510:H516)</f>
        <v>20.142999999999997</v>
      </c>
      <c r="I517" s="35">
        <f t="shared" si="147"/>
        <v>71.534999999999997</v>
      </c>
      <c r="J517" s="35">
        <v>556</v>
      </c>
      <c r="K517" s="36"/>
      <c r="L517" s="35">
        <v>69.430000000000007</v>
      </c>
    </row>
    <row r="518" spans="1:12" ht="12.75" customHeight="1" x14ac:dyDescent="0.3">
      <c r="A518" s="37">
        <f t="shared" ref="A518:B518" si="148">A510</f>
        <v>2</v>
      </c>
      <c r="B518" s="38">
        <f t="shared" si="148"/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2.75" customHeight="1" x14ac:dyDescent="0.3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2.75" customHeight="1" x14ac:dyDescent="0.3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2.75" customHeight="1" x14ac:dyDescent="0.3">
      <c r="A521" s="30"/>
      <c r="B521" s="31"/>
      <c r="C521" s="32"/>
      <c r="D521" s="33" t="s">
        <v>28</v>
      </c>
      <c r="E521" s="34"/>
      <c r="F521" s="35">
        <f t="shared" ref="F521:J521" si="149">SUM(F518:F520)</f>
        <v>0</v>
      </c>
      <c r="G521" s="35">
        <f t="shared" si="149"/>
        <v>0</v>
      </c>
      <c r="H521" s="35">
        <f t="shared" si="149"/>
        <v>0</v>
      </c>
      <c r="I521" s="35">
        <f t="shared" si="149"/>
        <v>0</v>
      </c>
      <c r="J521" s="35">
        <f t="shared" si="149"/>
        <v>0</v>
      </c>
      <c r="K521" s="36"/>
      <c r="L521" s="35" t="str">
        <f ca="1">SUM(L518:L526)</f>
        <v>#REF!</v>
      </c>
    </row>
    <row r="522" spans="1:12" ht="12.75" customHeight="1" x14ac:dyDescent="0.3">
      <c r="A522" s="37">
        <f t="shared" ref="A522:B522" si="150">A510</f>
        <v>2</v>
      </c>
      <c r="B522" s="38">
        <f t="shared" si="150"/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2.75" customHeight="1" x14ac:dyDescent="0.3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2.75" customHeight="1" x14ac:dyDescent="0.3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2.75" customHeight="1" x14ac:dyDescent="0.3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2.75" customHeight="1" x14ac:dyDescent="0.3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2.75" customHeight="1" x14ac:dyDescent="0.3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2.75" customHeight="1" x14ac:dyDescent="0.3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2.75" customHeight="1" x14ac:dyDescent="0.3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2.75" customHeight="1" x14ac:dyDescent="0.3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2.75" customHeight="1" x14ac:dyDescent="0.3">
      <c r="A531" s="30"/>
      <c r="B531" s="31"/>
      <c r="C531" s="32"/>
      <c r="D531" s="33" t="s">
        <v>28</v>
      </c>
      <c r="E531" s="34"/>
      <c r="F531" s="35">
        <f t="shared" ref="F531:J531" si="151">SUM(F522:F530)</f>
        <v>0</v>
      </c>
      <c r="G531" s="35">
        <f t="shared" si="151"/>
        <v>0</v>
      </c>
      <c r="H531" s="35">
        <f t="shared" si="151"/>
        <v>0</v>
      </c>
      <c r="I531" s="35">
        <f t="shared" si="151"/>
        <v>0</v>
      </c>
      <c r="J531" s="35">
        <f t="shared" si="151"/>
        <v>0</v>
      </c>
      <c r="K531" s="36"/>
      <c r="L531" s="35" t="str">
        <f ca="1">SUM(L528:L536)</f>
        <v>#REF!</v>
      </c>
    </row>
    <row r="532" spans="1:12" ht="12.75" customHeight="1" x14ac:dyDescent="0.3">
      <c r="A532" s="37">
        <f t="shared" ref="A532:B532" si="152">A510</f>
        <v>2</v>
      </c>
      <c r="B532" s="38">
        <f t="shared" si="152"/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2.75" customHeight="1" x14ac:dyDescent="0.3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2.75" customHeight="1" x14ac:dyDescent="0.3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2.75" customHeight="1" x14ac:dyDescent="0.3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2.75" customHeight="1" x14ac:dyDescent="0.3">
      <c r="A536" s="30"/>
      <c r="B536" s="31"/>
      <c r="C536" s="32"/>
      <c r="D536" s="33" t="s">
        <v>28</v>
      </c>
      <c r="E536" s="34"/>
      <c r="F536" s="35">
        <f t="shared" ref="F536:J536" si="153">SUM(F532:F535)</f>
        <v>0</v>
      </c>
      <c r="G536" s="35">
        <f t="shared" si="153"/>
        <v>0</v>
      </c>
      <c r="H536" s="35">
        <f t="shared" si="153"/>
        <v>0</v>
      </c>
      <c r="I536" s="35">
        <f t="shared" si="153"/>
        <v>0</v>
      </c>
      <c r="J536" s="35">
        <f t="shared" si="153"/>
        <v>0</v>
      </c>
      <c r="K536" s="36"/>
      <c r="L536" s="35" t="str">
        <f ca="1">SUM(L529:L535)</f>
        <v>#REF!</v>
      </c>
    </row>
    <row r="537" spans="1:12" ht="12.75" customHeight="1" x14ac:dyDescent="0.3">
      <c r="A537" s="37">
        <f t="shared" ref="A537:B537" si="154">A510</f>
        <v>2</v>
      </c>
      <c r="B537" s="38">
        <f t="shared" si="154"/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2.75" customHeight="1" x14ac:dyDescent="0.3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2.75" customHeight="1" x14ac:dyDescent="0.3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2.75" customHeight="1" x14ac:dyDescent="0.3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2.75" customHeight="1" x14ac:dyDescent="0.3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2.75" customHeight="1" x14ac:dyDescent="0.3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2.75" customHeight="1" x14ac:dyDescent="0.3">
      <c r="A543" s="30"/>
      <c r="B543" s="31"/>
      <c r="C543" s="32"/>
      <c r="D543" s="33" t="s">
        <v>28</v>
      </c>
      <c r="E543" s="34"/>
      <c r="F543" s="35">
        <f t="shared" ref="F543:J543" si="155">SUM(F537:F542)</f>
        <v>0</v>
      </c>
      <c r="G543" s="35">
        <f t="shared" si="155"/>
        <v>0</v>
      </c>
      <c r="H543" s="35">
        <f t="shared" si="155"/>
        <v>0</v>
      </c>
      <c r="I543" s="35">
        <f t="shared" si="155"/>
        <v>0</v>
      </c>
      <c r="J543" s="35">
        <f t="shared" si="155"/>
        <v>0</v>
      </c>
      <c r="K543" s="36"/>
      <c r="L543" s="35" t="str">
        <f ca="1">SUM(L537:L545)</f>
        <v>#REF!</v>
      </c>
    </row>
    <row r="544" spans="1:12" ht="12.75" customHeight="1" x14ac:dyDescent="0.3">
      <c r="A544" s="37">
        <f t="shared" ref="A544:B544" si="156">A510</f>
        <v>2</v>
      </c>
      <c r="B544" s="38">
        <f t="shared" si="156"/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2.75" customHeight="1" x14ac:dyDescent="0.3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2.75" customHeight="1" x14ac:dyDescent="0.3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2.75" customHeight="1" x14ac:dyDescent="0.3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2.75" customHeight="1" x14ac:dyDescent="0.3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2.75" customHeight="1" x14ac:dyDescent="0.3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2.75" customHeight="1" x14ac:dyDescent="0.3">
      <c r="A550" s="30"/>
      <c r="B550" s="31"/>
      <c r="C550" s="32"/>
      <c r="D550" s="41" t="s">
        <v>28</v>
      </c>
      <c r="E550" s="34"/>
      <c r="F550" s="35">
        <f t="shared" ref="F550:J550" si="157">SUM(F544:F549)</f>
        <v>0</v>
      </c>
      <c r="G550" s="35">
        <f t="shared" si="157"/>
        <v>0</v>
      </c>
      <c r="H550" s="35">
        <f t="shared" si="157"/>
        <v>0</v>
      </c>
      <c r="I550" s="35">
        <f t="shared" si="157"/>
        <v>0</v>
      </c>
      <c r="J550" s="35">
        <f t="shared" si="157"/>
        <v>0</v>
      </c>
      <c r="K550" s="36"/>
      <c r="L550" s="35" t="str">
        <f ca="1">SUM(L544:L552)</f>
        <v>#REF!</v>
      </c>
    </row>
    <row r="551" spans="1:12" ht="15.75" customHeight="1" x14ac:dyDescent="0.3">
      <c r="A551" s="42">
        <f t="shared" ref="A551:B551" si="158">A510</f>
        <v>2</v>
      </c>
      <c r="B551" s="43">
        <f t="shared" si="158"/>
        <v>6</v>
      </c>
      <c r="C551" s="67" t="s">
        <v>43</v>
      </c>
      <c r="D551" s="68"/>
      <c r="E551" s="44"/>
      <c r="F551" s="45">
        <f t="shared" ref="F551:J551" si="159">F517+F521+F531+F536+F543+F550</f>
        <v>528</v>
      </c>
      <c r="G551" s="45">
        <f t="shared" si="159"/>
        <v>19.901</v>
      </c>
      <c r="H551" s="45">
        <f t="shared" si="159"/>
        <v>20.142999999999997</v>
      </c>
      <c r="I551" s="45">
        <f t="shared" si="159"/>
        <v>71.534999999999997</v>
      </c>
      <c r="J551" s="45">
        <f t="shared" si="159"/>
        <v>556</v>
      </c>
      <c r="K551" s="46"/>
      <c r="L551" s="45">
        <v>66.760000000000005</v>
      </c>
    </row>
    <row r="552" spans="1:12" ht="12.75" customHeight="1" x14ac:dyDescent="0.3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2.75" customHeight="1" x14ac:dyDescent="0.3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2.75" customHeight="1" x14ac:dyDescent="0.3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2.75" customHeight="1" x14ac:dyDescent="0.3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2.75" customHeight="1" x14ac:dyDescent="0.3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2.75" customHeight="1" x14ac:dyDescent="0.3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2.75" customHeight="1" x14ac:dyDescent="0.3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2.75" customHeight="1" x14ac:dyDescent="0.3">
      <c r="A559" s="30"/>
      <c r="B559" s="31"/>
      <c r="C559" s="32"/>
      <c r="D559" s="33" t="s">
        <v>28</v>
      </c>
      <c r="E559" s="34"/>
      <c r="F559" s="35">
        <f t="shared" ref="F559:J559" si="160">SUM(F552:F558)</f>
        <v>0</v>
      </c>
      <c r="G559" s="35">
        <f t="shared" si="160"/>
        <v>0</v>
      </c>
      <c r="H559" s="35">
        <f t="shared" si="160"/>
        <v>0</v>
      </c>
      <c r="I559" s="35">
        <f t="shared" si="160"/>
        <v>0</v>
      </c>
      <c r="J559" s="35">
        <f t="shared" si="160"/>
        <v>0</v>
      </c>
      <c r="K559" s="36"/>
      <c r="L559" s="35">
        <f>SUM(L552:L558)</f>
        <v>0</v>
      </c>
    </row>
    <row r="560" spans="1:12" ht="12.75" customHeight="1" x14ac:dyDescent="0.3">
      <c r="A560" s="37">
        <f t="shared" ref="A560:B560" si="161">A552</f>
        <v>2</v>
      </c>
      <c r="B560" s="38">
        <f t="shared" si="161"/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2.75" customHeight="1" x14ac:dyDescent="0.3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2.75" customHeight="1" x14ac:dyDescent="0.3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2.75" customHeight="1" x14ac:dyDescent="0.3">
      <c r="A563" s="30"/>
      <c r="B563" s="31"/>
      <c r="C563" s="32"/>
      <c r="D563" s="33" t="s">
        <v>28</v>
      </c>
      <c r="E563" s="34"/>
      <c r="F563" s="35">
        <f t="shared" ref="F563:J563" si="162">SUM(F560:F562)</f>
        <v>0</v>
      </c>
      <c r="G563" s="35">
        <f t="shared" si="162"/>
        <v>0</v>
      </c>
      <c r="H563" s="35">
        <f t="shared" si="162"/>
        <v>0</v>
      </c>
      <c r="I563" s="35">
        <f t="shared" si="162"/>
        <v>0</v>
      </c>
      <c r="J563" s="35">
        <f t="shared" si="162"/>
        <v>0</v>
      </c>
      <c r="K563" s="36"/>
      <c r="L563" s="35" t="str">
        <f ca="1">SUM(L560:L568)</f>
        <v>#REF!</v>
      </c>
    </row>
    <row r="564" spans="1:12" ht="12.75" customHeight="1" x14ac:dyDescent="0.3">
      <c r="A564" s="37">
        <f t="shared" ref="A564:B564" si="163">A552</f>
        <v>2</v>
      </c>
      <c r="B564" s="38">
        <f t="shared" si="163"/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2.75" customHeight="1" x14ac:dyDescent="0.3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2.75" customHeight="1" x14ac:dyDescent="0.3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2.75" customHeight="1" x14ac:dyDescent="0.3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2.75" customHeight="1" x14ac:dyDescent="0.3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2.75" customHeight="1" x14ac:dyDescent="0.3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2.75" customHeight="1" x14ac:dyDescent="0.3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2.75" customHeight="1" x14ac:dyDescent="0.3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2.75" customHeight="1" x14ac:dyDescent="0.3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2.75" customHeight="1" x14ac:dyDescent="0.3">
      <c r="A573" s="30"/>
      <c r="B573" s="31"/>
      <c r="C573" s="32"/>
      <c r="D573" s="33" t="s">
        <v>28</v>
      </c>
      <c r="E573" s="34"/>
      <c r="F573" s="35">
        <f t="shared" ref="F573:J573" si="164">SUM(F564:F572)</f>
        <v>0</v>
      </c>
      <c r="G573" s="35">
        <f t="shared" si="164"/>
        <v>0</v>
      </c>
      <c r="H573" s="35">
        <f t="shared" si="164"/>
        <v>0</v>
      </c>
      <c r="I573" s="35">
        <f t="shared" si="164"/>
        <v>0</v>
      </c>
      <c r="J573" s="35">
        <f t="shared" si="164"/>
        <v>0</v>
      </c>
      <c r="K573" s="36"/>
      <c r="L573" s="35" t="str">
        <f ca="1">SUM(L570:L578)</f>
        <v>#REF!</v>
      </c>
    </row>
    <row r="574" spans="1:12" ht="12.75" customHeight="1" x14ac:dyDescent="0.3">
      <c r="A574" s="37">
        <f t="shared" ref="A574:B574" si="165">A552</f>
        <v>2</v>
      </c>
      <c r="B574" s="38">
        <f t="shared" si="165"/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2.75" customHeight="1" x14ac:dyDescent="0.3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2.75" customHeight="1" x14ac:dyDescent="0.3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2.75" customHeight="1" x14ac:dyDescent="0.3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2.75" customHeight="1" x14ac:dyDescent="0.3">
      <c r="A578" s="30"/>
      <c r="B578" s="31"/>
      <c r="C578" s="32"/>
      <c r="D578" s="33" t="s">
        <v>28</v>
      </c>
      <c r="E578" s="34"/>
      <c r="F578" s="35">
        <f t="shared" ref="F578:J578" si="166">SUM(F574:F577)</f>
        <v>0</v>
      </c>
      <c r="G578" s="35">
        <f t="shared" si="166"/>
        <v>0</v>
      </c>
      <c r="H578" s="35">
        <f t="shared" si="166"/>
        <v>0</v>
      </c>
      <c r="I578" s="35">
        <f t="shared" si="166"/>
        <v>0</v>
      </c>
      <c r="J578" s="35">
        <f t="shared" si="166"/>
        <v>0</v>
      </c>
      <c r="K578" s="36"/>
      <c r="L578" s="35" t="str">
        <f ca="1">SUM(L571:L577)</f>
        <v>#REF!</v>
      </c>
    </row>
    <row r="579" spans="1:12" ht="12.75" customHeight="1" x14ac:dyDescent="0.3">
      <c r="A579" s="37">
        <f t="shared" ref="A579:B579" si="167">A552</f>
        <v>2</v>
      </c>
      <c r="B579" s="38">
        <f t="shared" si="167"/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2.75" customHeight="1" x14ac:dyDescent="0.3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2.75" customHeight="1" x14ac:dyDescent="0.3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2.75" customHeight="1" x14ac:dyDescent="0.3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2.75" customHeight="1" x14ac:dyDescent="0.3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2.75" customHeight="1" x14ac:dyDescent="0.3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2.75" customHeight="1" x14ac:dyDescent="0.3">
      <c r="A585" s="30"/>
      <c r="B585" s="31"/>
      <c r="C585" s="32"/>
      <c r="D585" s="33" t="s">
        <v>28</v>
      </c>
      <c r="E585" s="34"/>
      <c r="F585" s="35">
        <f t="shared" ref="F585:J585" si="168">SUM(F579:F584)</f>
        <v>0</v>
      </c>
      <c r="G585" s="35">
        <f t="shared" si="168"/>
        <v>0</v>
      </c>
      <c r="H585" s="35">
        <f t="shared" si="168"/>
        <v>0</v>
      </c>
      <c r="I585" s="35">
        <f t="shared" si="168"/>
        <v>0</v>
      </c>
      <c r="J585" s="35">
        <f t="shared" si="168"/>
        <v>0</v>
      </c>
      <c r="K585" s="36"/>
      <c r="L585" s="35" t="str">
        <f ca="1">SUM(L579:L587)</f>
        <v>#REF!</v>
      </c>
    </row>
    <row r="586" spans="1:12" ht="12.75" customHeight="1" x14ac:dyDescent="0.3">
      <c r="A586" s="37">
        <f t="shared" ref="A586:B586" si="169">A552</f>
        <v>2</v>
      </c>
      <c r="B586" s="38">
        <f t="shared" si="169"/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2.75" customHeight="1" x14ac:dyDescent="0.3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2.75" customHeight="1" x14ac:dyDescent="0.3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2.75" customHeight="1" x14ac:dyDescent="0.3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2.75" customHeight="1" x14ac:dyDescent="0.3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2.75" customHeight="1" x14ac:dyDescent="0.3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2.75" customHeight="1" x14ac:dyDescent="0.3">
      <c r="A592" s="30"/>
      <c r="B592" s="31"/>
      <c r="C592" s="32"/>
      <c r="D592" s="41" t="s">
        <v>28</v>
      </c>
      <c r="E592" s="34"/>
      <c r="F592" s="35">
        <f t="shared" ref="F592:J592" si="170">SUM(F586:F591)</f>
        <v>0</v>
      </c>
      <c r="G592" s="35">
        <f t="shared" si="170"/>
        <v>0</v>
      </c>
      <c r="H592" s="35">
        <f t="shared" si="170"/>
        <v>0</v>
      </c>
      <c r="I592" s="35">
        <f t="shared" si="170"/>
        <v>0</v>
      </c>
      <c r="J592" s="35">
        <f t="shared" si="170"/>
        <v>0</v>
      </c>
      <c r="K592" s="36"/>
      <c r="L592" s="35" t="str">
        <f ca="1">SUM(L586:L594)</f>
        <v>#REF!</v>
      </c>
    </row>
    <row r="593" spans="1:12" ht="12.75" customHeight="1" x14ac:dyDescent="0.3">
      <c r="A593" s="50">
        <f t="shared" ref="A593:B593" si="171">A552</f>
        <v>2</v>
      </c>
      <c r="B593" s="51">
        <f t="shared" si="171"/>
        <v>7</v>
      </c>
      <c r="C593" s="69" t="s">
        <v>43</v>
      </c>
      <c r="D593" s="70"/>
      <c r="E593" s="52"/>
      <c r="F593" s="53">
        <f t="shared" ref="F593:J593" si="172">F559+F563+F573+F578+F585+F592</f>
        <v>0</v>
      </c>
      <c r="G593" s="53">
        <f t="shared" si="172"/>
        <v>0</v>
      </c>
      <c r="H593" s="53">
        <f t="shared" si="172"/>
        <v>0</v>
      </c>
      <c r="I593" s="53">
        <f t="shared" si="172"/>
        <v>0</v>
      </c>
      <c r="J593" s="53">
        <f t="shared" si="172"/>
        <v>0</v>
      </c>
      <c r="K593" s="54"/>
      <c r="L593" s="45" t="str">
        <f ca="1">L559+L563+L573+L578+L585+L592</f>
        <v>#REF!</v>
      </c>
    </row>
    <row r="594" spans="1:12" ht="12.75" customHeight="1" x14ac:dyDescent="0.3">
      <c r="A594" s="55"/>
      <c r="B594" s="56"/>
      <c r="C594" s="64" t="s">
        <v>44</v>
      </c>
      <c r="D594" s="65"/>
      <c r="E594" s="66"/>
      <c r="F594" s="57">
        <f t="shared" ref="F594:J594" si="173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532.41666666666663</v>
      </c>
      <c r="G594" s="57">
        <f t="shared" si="173"/>
        <v>18.355250000000002</v>
      </c>
      <c r="H594" s="57">
        <f t="shared" si="173"/>
        <v>18.620583333333332</v>
      </c>
      <c r="I594" s="57">
        <f t="shared" si="173"/>
        <v>75.878749999999982</v>
      </c>
      <c r="J594" s="57">
        <f t="shared" si="173"/>
        <v>565.25</v>
      </c>
      <c r="K594" s="57"/>
      <c r="L594" s="57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1:E1"/>
    <mergeCell ref="H1:K1"/>
    <mergeCell ref="H2:K2"/>
    <mergeCell ref="C89:D89"/>
    <mergeCell ref="C131:D131"/>
    <mergeCell ref="C173:D173"/>
    <mergeCell ref="C215:D215"/>
    <mergeCell ref="C593:D593"/>
    <mergeCell ref="C299:D299"/>
    <mergeCell ref="C47:D47"/>
    <mergeCell ref="C257:D257"/>
    <mergeCell ref="C594:E594"/>
    <mergeCell ref="C341:D341"/>
    <mergeCell ref="C383:D383"/>
    <mergeCell ref="C425:D425"/>
    <mergeCell ref="C551:D551"/>
    <mergeCell ref="C467:D467"/>
    <mergeCell ref="C509:D50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Джаудат</cp:lastModifiedBy>
  <dcterms:created xsi:type="dcterms:W3CDTF">2022-05-16T14:23:56Z</dcterms:created>
  <dcterms:modified xsi:type="dcterms:W3CDTF">2025-01-27T07:50:16Z</dcterms:modified>
</cp:coreProperties>
</file>