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J196" i="1"/>
  <c r="I196" i="1"/>
  <c r="G196" i="1"/>
  <c r="H196" i="1"/>
</calcChain>
</file>

<file path=xl/sharedStrings.xml><?xml version="1.0" encoding="utf-8"?>
<sst xmlns="http://schemas.openxmlformats.org/spreadsheetml/2006/main" count="291" uniqueCount="97">
  <si>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</si>
  <si>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</si>
  <si>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</si>
  <si>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</si>
  <si>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</si>
  <si>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</si>
  <si>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</si>
  <si>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</si>
  <si>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</si>
  <si>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</si>
  <si>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</si>
  <si>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</si>
  <si>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</si>
  <si>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</si>
  <si>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</si>
  <si>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</si>
  <si>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</si>
  <si>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</si>
  <si>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</si>
  <si>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</si>
  <si>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</si>
  <si>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</si>
  <si>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</si>
  <si>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</si>
  <si>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</si>
  <si>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</si>
  <si>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</si>
  <si>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</si>
  <si>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</si>
  <si>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</si>
  <si>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</si>
  <si>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</si>
  <si>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</si>
  <si>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</si>
  <si>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</si>
  <si>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</si>
  <si>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</si>
  <si>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</si>
  <si>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</si>
  <si>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Напиток из замороженной черной смородины</t>
  </si>
  <si>
    <t>ТТК2023</t>
  </si>
  <si>
    <t>Салат-бар</t>
  </si>
  <si>
    <t>Грудка куриная в томатном соусе</t>
  </si>
  <si>
    <t>Рис отварной</t>
  </si>
  <si>
    <t>Хлебная корзина(Хлеб пшеничный/хлеб ржано-пшеничный</t>
  </si>
  <si>
    <t>Салат -бар (марковь, капуста, кукуруза консервированная, сухари из пш.хлеба, масло растит)</t>
  </si>
  <si>
    <t>ттк 2021</t>
  </si>
  <si>
    <t>304/2015</t>
  </si>
  <si>
    <t>ттк2021</t>
  </si>
  <si>
    <t>Жаркое по- домашнему</t>
  </si>
  <si>
    <t>ТТК2022</t>
  </si>
  <si>
    <t>Кофейный напиток с молоком</t>
  </si>
  <si>
    <t>Десерт фруктовый(яблоки)</t>
  </si>
  <si>
    <t>Салат -бар (марковь свежая, свекла отварная тертая,сыр, сухари из пш.хлеба, масло растит)</t>
  </si>
  <si>
    <t>379/2015</t>
  </si>
  <si>
    <t>532/2013</t>
  </si>
  <si>
    <t>ттк 2023</t>
  </si>
  <si>
    <t>Сосиски отварные</t>
  </si>
  <si>
    <t>Макароны отварные с сыром</t>
  </si>
  <si>
    <t>Чай с сахаром</t>
  </si>
  <si>
    <t>243/2015</t>
  </si>
  <si>
    <t>ттк2019</t>
  </si>
  <si>
    <t>ТК 2021 г</t>
  </si>
  <si>
    <r>
      <t xml:space="preserve">Хлебная корзина </t>
    </r>
    <r>
      <rPr>
        <sz val="10"/>
        <color theme="1"/>
        <rFont val="Times New Roman"/>
        <family val="1"/>
        <charset val="204"/>
      </rPr>
      <t>(хлеб пшеничный/хлеб ржано-пшеничный</t>
    </r>
  </si>
  <si>
    <t>салат-бар</t>
  </si>
  <si>
    <r>
      <rPr>
        <b/>
        <sz val="11"/>
        <color theme="1"/>
        <rFont val="Calibri"/>
        <family val="2"/>
        <charset val="204"/>
        <scheme val="minor"/>
      </rPr>
      <t>Салат-бар</t>
    </r>
    <r>
      <rPr>
        <sz val="11"/>
        <color theme="1"/>
        <rFont val="Calibri"/>
        <family val="2"/>
        <charset val="204"/>
        <scheme val="minor"/>
      </rPr>
      <t>(помидоры свежие порциями, капуста белокачанная свежая, зеленый горошек консервированный, сухари из пшеничного хлеба,масло растительное)</t>
    </r>
  </si>
  <si>
    <t>ТТК 2023</t>
  </si>
  <si>
    <t>Плов с куриными грудками</t>
  </si>
  <si>
    <t xml:space="preserve"> Чай с сахаром,лимоном</t>
  </si>
  <si>
    <t>Десерт фруктовый (яблоки)</t>
  </si>
  <si>
    <r>
      <rPr>
        <b/>
        <sz val="11"/>
        <color theme="1"/>
        <rFont val="Calibri"/>
        <family val="2"/>
        <charset val="204"/>
        <scheme val="minor"/>
      </rPr>
      <t>Салат-бар</t>
    </r>
    <r>
      <rPr>
        <sz val="11"/>
        <color theme="1"/>
        <rFont val="Calibri"/>
        <family val="2"/>
        <charset val="204"/>
        <scheme val="minor"/>
      </rPr>
      <t>(помидоры свежие порциями, огурцы свежие, кукуруза консервированная консервированный, сухари из пш.хлеба, масло растительное)</t>
    </r>
  </si>
  <si>
    <t>Биточки рыбные из фарша минтая</t>
  </si>
  <si>
    <t>Пюре картофельное с маслом сливочным</t>
  </si>
  <si>
    <t>Чай с сахаром лимоном</t>
  </si>
  <si>
    <t>ТТК 2021г</t>
  </si>
  <si>
    <t>312/2015</t>
  </si>
  <si>
    <r>
      <rPr>
        <b/>
        <sz val="11"/>
        <color theme="1"/>
        <rFont val="Calibri"/>
        <family val="2"/>
        <charset val="204"/>
        <scheme val="minor"/>
      </rPr>
      <t>Салат-бар</t>
    </r>
    <r>
      <rPr>
        <sz val="11"/>
        <color theme="1"/>
        <rFont val="Calibri"/>
        <family val="2"/>
        <charset val="204"/>
        <scheme val="minor"/>
      </rPr>
      <t>(помидоры свежие порциями, огурцы свежие, фасоль консервированная консервированный, сухари из пшеничного хлеба,масло растительное)</t>
    </r>
  </si>
  <si>
    <t>Печенье сдобное Шоколадное</t>
  </si>
  <si>
    <t>Акт 2021</t>
  </si>
  <si>
    <t>Котлеты Столичные</t>
  </si>
  <si>
    <t>Макаронные изделия отварные с сыром</t>
  </si>
  <si>
    <t>Чай с сахаром, лимон</t>
  </si>
  <si>
    <t>Салат -бар (марковь, капуста, сыр, сухари, масло растит)</t>
  </si>
  <si>
    <t>Жаркое из птицы (грудки куриные)</t>
  </si>
  <si>
    <t>салаь-бар</t>
  </si>
  <si>
    <t>Каша гречневая вязкая с маслом</t>
  </si>
  <si>
    <t>Чай с сахаром,лимоном</t>
  </si>
  <si>
    <t>303/2015</t>
  </si>
  <si>
    <t>Плов с говядиной</t>
  </si>
  <si>
    <t>ТТК 2021</t>
  </si>
  <si>
    <t>Напиток из сухофруктов</t>
  </si>
  <si>
    <t>639/2004</t>
  </si>
  <si>
    <t>Ёжики с мясом и рисом в соусе томатном</t>
  </si>
  <si>
    <t>Пюре картофельное с маслом</t>
  </si>
  <si>
    <t>Напиток из замароженной черной смородины</t>
  </si>
  <si>
    <t>ТТК 2020г</t>
  </si>
  <si>
    <t>МБОУ "Нурлатская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</si>
</sst>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left"/>
      <protection locked="0"/>
    </xf>
    <xf numFmtId="0" fontId="14" fillId="4" borderId="2" xfId="0" applyFont="1" applyFill="1" applyBorder="1" applyAlignment="1" applyProtection="1">
      <protection locked="0"/>
    </xf>
    <xf numFmtId="0" fontId="14" fillId="4" borderId="23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2" fontId="14" fillId="4" borderId="2" xfId="0" applyNumberFormat="1" applyFont="1" applyFill="1" applyBorder="1" applyAlignment="1" applyProtection="1">
      <alignment horizontal="center"/>
      <protection locked="0"/>
    </xf>
    <xf numFmtId="2" fontId="14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wrapText="1"/>
      <protection locked="0"/>
    </xf>
    <xf numFmtId="0" fontId="14" fillId="4" borderId="23" xfId="0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4" fillId="4" borderId="2" xfId="0" applyFont="1" applyFill="1" applyBorder="1" applyAlignment="1" applyProtection="1">
      <alignment horizontal="center"/>
      <protection locked="0"/>
    </xf>
    <xf numFmtId="1" fontId="14" fillId="4" borderId="2" xfId="0" applyNumberFormat="1" applyFont="1" applyFill="1" applyBorder="1" applyAlignment="1" applyProtection="1">
      <alignment horizontal="center"/>
      <protection locked="0"/>
    </xf>
    <xf numFmtId="1" fontId="14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14" fillId="4" borderId="2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10" sqref="G1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5" t="s">
        <v>96</v>
      </c>
      <c r="D1" s="76"/>
      <c r="E1" s="76"/>
      <c r="F1" s="12" t="s">
        <v>16</v>
      </c>
      <c r="G1" s="2" t="s">
        <v>17</v>
      </c>
      <c r="H1" s="77"/>
      <c r="I1" s="77"/>
      <c r="J1" s="77"/>
      <c r="K1" s="77"/>
    </row>
    <row r="2" spans="1:12" ht="18" x14ac:dyDescent="0.2">
      <c r="A2" s="35" t="s">
        <v>6</v>
      </c>
      <c r="C2" s="2"/>
      <c r="G2" s="2" t="s">
        <v>18</v>
      </c>
      <c r="H2" s="77"/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/>
      <c r="I3" s="47"/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2">
        <v>90</v>
      </c>
      <c r="G6" s="56">
        <v>10.45</v>
      </c>
      <c r="H6" s="56">
        <v>6.5</v>
      </c>
      <c r="I6" s="56">
        <v>3.27</v>
      </c>
      <c r="J6" s="57">
        <v>113</v>
      </c>
      <c r="K6" s="60" t="s">
        <v>46</v>
      </c>
      <c r="L6" s="39">
        <v>64.19</v>
      </c>
    </row>
    <row r="7" spans="1:12" ht="15" x14ac:dyDescent="0.25">
      <c r="A7" s="23"/>
      <c r="B7" s="15"/>
      <c r="C7" s="11"/>
      <c r="D7" s="6" t="s">
        <v>21</v>
      </c>
      <c r="E7" s="51" t="s">
        <v>43</v>
      </c>
      <c r="F7" s="52">
        <v>140</v>
      </c>
      <c r="G7" s="57">
        <v>3.57</v>
      </c>
      <c r="H7" s="56">
        <v>5.07</v>
      </c>
      <c r="I7" s="56">
        <v>37.35</v>
      </c>
      <c r="J7" s="59">
        <v>209</v>
      </c>
      <c r="K7" s="60" t="s">
        <v>47</v>
      </c>
      <c r="L7" s="42"/>
    </row>
    <row r="8" spans="1:12" ht="15" x14ac:dyDescent="0.25">
      <c r="A8" s="23"/>
      <c r="B8" s="15"/>
      <c r="C8" s="11"/>
      <c r="D8" s="7" t="s">
        <v>22</v>
      </c>
      <c r="E8" s="51" t="s">
        <v>39</v>
      </c>
      <c r="F8" s="52">
        <v>200</v>
      </c>
      <c r="G8" s="56">
        <v>0.1</v>
      </c>
      <c r="H8" s="56">
        <v>0.04</v>
      </c>
      <c r="I8" s="56">
        <v>10.71</v>
      </c>
      <c r="J8" s="57">
        <v>44</v>
      </c>
      <c r="K8" s="60" t="s">
        <v>48</v>
      </c>
      <c r="L8" s="42"/>
    </row>
    <row r="9" spans="1:12" ht="30" x14ac:dyDescent="0.25">
      <c r="A9" s="23"/>
      <c r="B9" s="15"/>
      <c r="C9" s="11"/>
      <c r="D9" s="7" t="s">
        <v>23</v>
      </c>
      <c r="E9" s="53" t="s">
        <v>44</v>
      </c>
      <c r="F9" s="52">
        <v>40</v>
      </c>
      <c r="G9" s="57">
        <v>2.52</v>
      </c>
      <c r="H9" s="57">
        <v>0.36</v>
      </c>
      <c r="I9" s="57">
        <v>18.84</v>
      </c>
      <c r="J9" s="57">
        <v>91</v>
      </c>
      <c r="K9" s="43"/>
      <c r="L9" s="42"/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30" x14ac:dyDescent="0.25">
      <c r="A11" s="23"/>
      <c r="B11" s="15"/>
      <c r="C11" s="11"/>
      <c r="D11" s="6" t="s">
        <v>26</v>
      </c>
      <c r="E11" s="54" t="s">
        <v>45</v>
      </c>
      <c r="F11" s="55">
        <v>60</v>
      </c>
      <c r="G11" s="58">
        <v>1.56</v>
      </c>
      <c r="H11" s="58">
        <v>6.16</v>
      </c>
      <c r="I11" s="58">
        <v>7.78</v>
      </c>
      <c r="J11" s="42">
        <v>94</v>
      </c>
      <c r="K11" s="43" t="s">
        <v>40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18.2</v>
      </c>
      <c r="H13" s="19">
        <f t="shared" si="0"/>
        <v>18.13</v>
      </c>
      <c r="I13" s="19">
        <f t="shared" si="0"/>
        <v>77.95</v>
      </c>
      <c r="J13" s="19">
        <f t="shared" si="0"/>
        <v>551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530</v>
      </c>
      <c r="G24" s="32">
        <f t="shared" ref="G24:J24" si="4">G13+G23</f>
        <v>18.2</v>
      </c>
      <c r="H24" s="32">
        <f t="shared" si="4"/>
        <v>18.13</v>
      </c>
      <c r="I24" s="32">
        <f t="shared" si="4"/>
        <v>77.95</v>
      </c>
      <c r="J24" s="32">
        <f t="shared" si="4"/>
        <v>551</v>
      </c>
      <c r="K24" s="32"/>
      <c r="L24" s="32">
        <f t="shared" ref="L24" si="5">L13+L23</f>
        <v>64.19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49</v>
      </c>
      <c r="F25" s="52">
        <v>160</v>
      </c>
      <c r="G25" s="56">
        <v>8.64</v>
      </c>
      <c r="H25" s="56">
        <v>7.5</v>
      </c>
      <c r="I25" s="56">
        <v>21.63</v>
      </c>
      <c r="J25" s="39">
        <v>189</v>
      </c>
      <c r="K25" s="40" t="s">
        <v>50</v>
      </c>
      <c r="L25" s="39">
        <v>64.19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61" t="s">
        <v>51</v>
      </c>
      <c r="F27" s="62">
        <v>200</v>
      </c>
      <c r="G27" s="57">
        <v>3.3</v>
      </c>
      <c r="H27" s="57">
        <v>1.51</v>
      </c>
      <c r="I27" s="57">
        <v>21.8</v>
      </c>
      <c r="J27" s="59">
        <v>120</v>
      </c>
      <c r="K27" s="60" t="s">
        <v>54</v>
      </c>
      <c r="L27" s="42"/>
    </row>
    <row r="28" spans="1:12" ht="30" x14ac:dyDescent="0.25">
      <c r="A28" s="14"/>
      <c r="B28" s="15"/>
      <c r="C28" s="11"/>
      <c r="D28" s="7" t="s">
        <v>23</v>
      </c>
      <c r="E28" s="53" t="s">
        <v>44</v>
      </c>
      <c r="F28" s="52">
        <v>40</v>
      </c>
      <c r="G28" s="57">
        <v>2.52</v>
      </c>
      <c r="H28" s="57">
        <v>0.36</v>
      </c>
      <c r="I28" s="57">
        <v>18.84</v>
      </c>
      <c r="J28" s="57">
        <v>91</v>
      </c>
      <c r="K28" s="60"/>
      <c r="L28" s="42"/>
    </row>
    <row r="29" spans="1:12" ht="15" x14ac:dyDescent="0.25">
      <c r="A29" s="14"/>
      <c r="B29" s="15"/>
      <c r="C29" s="11"/>
      <c r="D29" s="7" t="s">
        <v>24</v>
      </c>
      <c r="E29" s="51" t="s">
        <v>52</v>
      </c>
      <c r="F29" s="52">
        <v>100</v>
      </c>
      <c r="G29" s="56">
        <v>0.2</v>
      </c>
      <c r="H29" s="56">
        <v>0.2</v>
      </c>
      <c r="I29" s="56">
        <v>4.9000000000000004</v>
      </c>
      <c r="J29" s="66">
        <v>24</v>
      </c>
      <c r="K29" s="66" t="s">
        <v>55</v>
      </c>
      <c r="L29" s="42"/>
    </row>
    <row r="30" spans="1:12" ht="30" x14ac:dyDescent="0.25">
      <c r="A30" s="14"/>
      <c r="B30" s="15"/>
      <c r="C30" s="11"/>
      <c r="D30" s="50" t="s">
        <v>41</v>
      </c>
      <c r="E30" s="54" t="s">
        <v>53</v>
      </c>
      <c r="F30" s="63">
        <v>60</v>
      </c>
      <c r="G30" s="64">
        <v>3.86</v>
      </c>
      <c r="H30" s="64">
        <v>8.74</v>
      </c>
      <c r="I30" s="64">
        <v>7.46</v>
      </c>
      <c r="J30" s="64">
        <v>125</v>
      </c>
      <c r="K30" s="65" t="s">
        <v>56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18.52</v>
      </c>
      <c r="H32" s="19">
        <f t="shared" ref="H32" si="7">SUM(H25:H31)</f>
        <v>18.309999999999999</v>
      </c>
      <c r="I32" s="19">
        <f t="shared" ref="I32" si="8">SUM(I25:I31)</f>
        <v>74.63</v>
      </c>
      <c r="J32" s="19">
        <f t="shared" ref="J32:L32" si="9">SUM(J25:J31)</f>
        <v>549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560</v>
      </c>
      <c r="G43" s="32">
        <f t="shared" ref="G43" si="14">G32+G42</f>
        <v>18.52</v>
      </c>
      <c r="H43" s="32">
        <f t="shared" ref="H43" si="15">H32+H42</f>
        <v>18.309999999999999</v>
      </c>
      <c r="I43" s="32">
        <f t="shared" ref="I43" si="16">I32+I42</f>
        <v>74.63</v>
      </c>
      <c r="J43" s="32">
        <f t="shared" ref="J43:L43" si="17">J32+J42</f>
        <v>549</v>
      </c>
      <c r="K43" s="32"/>
      <c r="L43" s="32">
        <f t="shared" si="17"/>
        <v>64.19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61" t="s">
        <v>57</v>
      </c>
      <c r="F44" s="67">
        <v>100</v>
      </c>
      <c r="G44" s="56">
        <v>8.6</v>
      </c>
      <c r="H44" s="67">
        <v>4.8</v>
      </c>
      <c r="I44" s="56">
        <v>11.75</v>
      </c>
      <c r="J44" s="68">
        <v>125</v>
      </c>
      <c r="K44" s="60" t="s">
        <v>60</v>
      </c>
      <c r="L44" s="39">
        <v>64.19</v>
      </c>
    </row>
    <row r="45" spans="1:12" ht="15" x14ac:dyDescent="0.25">
      <c r="A45" s="23"/>
      <c r="B45" s="15"/>
      <c r="C45" s="11"/>
      <c r="D45" s="6" t="s">
        <v>21</v>
      </c>
      <c r="E45" s="61" t="s">
        <v>58</v>
      </c>
      <c r="F45" s="67">
        <v>140</v>
      </c>
      <c r="G45" s="56">
        <v>5.39</v>
      </c>
      <c r="H45" s="67">
        <v>6.65</v>
      </c>
      <c r="I45" s="56">
        <v>29.98</v>
      </c>
      <c r="J45" s="68">
        <v>201</v>
      </c>
      <c r="K45" s="60" t="s">
        <v>61</v>
      </c>
      <c r="L45" s="42"/>
    </row>
    <row r="46" spans="1:12" ht="15" x14ac:dyDescent="0.25">
      <c r="A46" s="23"/>
      <c r="B46" s="15"/>
      <c r="C46" s="11"/>
      <c r="D46" s="7" t="s">
        <v>22</v>
      </c>
      <c r="E46" s="53" t="s">
        <v>59</v>
      </c>
      <c r="F46" s="67">
        <v>208</v>
      </c>
      <c r="G46" s="57">
        <v>0.01</v>
      </c>
      <c r="H46" s="57">
        <v>0.16</v>
      </c>
      <c r="I46" s="57">
        <v>9.84</v>
      </c>
      <c r="J46" s="69">
        <v>47</v>
      </c>
      <c r="K46" s="60" t="s">
        <v>62</v>
      </c>
      <c r="L46" s="42"/>
    </row>
    <row r="47" spans="1:12" ht="15" x14ac:dyDescent="0.25">
      <c r="A47" s="23"/>
      <c r="B47" s="15"/>
      <c r="C47" s="11"/>
      <c r="D47" s="7" t="s">
        <v>23</v>
      </c>
      <c r="E47" s="53" t="s">
        <v>63</v>
      </c>
      <c r="F47" s="67">
        <v>40</v>
      </c>
      <c r="G47" s="57">
        <v>2.52</v>
      </c>
      <c r="H47" s="57">
        <v>0.36</v>
      </c>
      <c r="I47" s="57">
        <v>18.84</v>
      </c>
      <c r="J47" s="42">
        <v>91</v>
      </c>
      <c r="K47" s="43"/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60" x14ac:dyDescent="0.25">
      <c r="A49" s="23"/>
      <c r="B49" s="15"/>
      <c r="C49" s="11"/>
      <c r="D49" s="6" t="s">
        <v>64</v>
      </c>
      <c r="E49" s="53" t="s">
        <v>65</v>
      </c>
      <c r="F49" s="67">
        <v>60</v>
      </c>
      <c r="G49" s="57">
        <v>1.55</v>
      </c>
      <c r="H49" s="57">
        <v>6.12</v>
      </c>
      <c r="I49" s="57">
        <v>6.63</v>
      </c>
      <c r="J49" s="42">
        <v>89</v>
      </c>
      <c r="K49" s="43" t="s">
        <v>66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548</v>
      </c>
      <c r="G51" s="19">
        <f t="shared" ref="G51" si="18">SUM(G44:G50)</f>
        <v>18.07</v>
      </c>
      <c r="H51" s="19">
        <f t="shared" ref="H51" si="19">SUM(H44:H50)</f>
        <v>18.09</v>
      </c>
      <c r="I51" s="19">
        <f t="shared" ref="I51" si="20">SUM(I44:I50)</f>
        <v>77.040000000000006</v>
      </c>
      <c r="J51" s="19">
        <f t="shared" ref="J51:L51" si="21">SUM(J44:J50)</f>
        <v>553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548</v>
      </c>
      <c r="G62" s="32">
        <f t="shared" ref="G62" si="26">G51+G61</f>
        <v>18.07</v>
      </c>
      <c r="H62" s="32">
        <f t="shared" ref="H62" si="27">H51+H61</f>
        <v>18.09</v>
      </c>
      <c r="I62" s="32">
        <f t="shared" ref="I62" si="28">I51+I61</f>
        <v>77.040000000000006</v>
      </c>
      <c r="J62" s="32">
        <f t="shared" ref="J62:L62" si="29">J51+J61</f>
        <v>553</v>
      </c>
      <c r="K62" s="32"/>
      <c r="L62" s="32">
        <f t="shared" si="29"/>
        <v>64.19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1" t="s">
        <v>67</v>
      </c>
      <c r="F63" s="67">
        <v>160</v>
      </c>
      <c r="G63" s="56">
        <v>13.14</v>
      </c>
      <c r="H63" s="67">
        <v>12</v>
      </c>
      <c r="I63" s="56">
        <v>34</v>
      </c>
      <c r="J63" s="39">
        <v>297</v>
      </c>
      <c r="K63" s="60" t="s">
        <v>48</v>
      </c>
      <c r="L63" s="39">
        <v>64.19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61" t="s">
        <v>68</v>
      </c>
      <c r="F65" s="67">
        <v>215</v>
      </c>
      <c r="G65" s="56">
        <v>7.0000000000000007E-2</v>
      </c>
      <c r="H65" s="67">
        <v>0.01</v>
      </c>
      <c r="I65" s="56">
        <v>8.2100000000000009</v>
      </c>
      <c r="J65" s="42">
        <v>35</v>
      </c>
      <c r="K65" s="43" t="s">
        <v>48</v>
      </c>
      <c r="L65" s="42"/>
    </row>
    <row r="66" spans="1:12" ht="15" x14ac:dyDescent="0.25">
      <c r="A66" s="23"/>
      <c r="B66" s="15"/>
      <c r="C66" s="11"/>
      <c r="D66" s="7" t="s">
        <v>23</v>
      </c>
      <c r="E66" s="53" t="s">
        <v>63</v>
      </c>
      <c r="F66" s="67">
        <v>40</v>
      </c>
      <c r="G66" s="57">
        <v>2.52</v>
      </c>
      <c r="H66" s="57">
        <v>0.36</v>
      </c>
      <c r="I66" s="57">
        <v>18.84</v>
      </c>
      <c r="J66" s="42">
        <v>91</v>
      </c>
      <c r="K66" s="43"/>
      <c r="L66" s="42"/>
    </row>
    <row r="67" spans="1:12" ht="15" x14ac:dyDescent="0.25">
      <c r="A67" s="23"/>
      <c r="B67" s="15"/>
      <c r="C67" s="11"/>
      <c r="D67" s="7" t="s">
        <v>24</v>
      </c>
      <c r="E67" s="53" t="s">
        <v>69</v>
      </c>
      <c r="F67" s="67">
        <v>100</v>
      </c>
      <c r="G67" s="57">
        <v>0.2</v>
      </c>
      <c r="H67" s="57">
        <v>0.2</v>
      </c>
      <c r="I67" s="57">
        <v>4.9000000000000004</v>
      </c>
      <c r="J67" s="42">
        <v>24</v>
      </c>
      <c r="K67" s="70" t="s">
        <v>55</v>
      </c>
      <c r="L67" s="42"/>
    </row>
    <row r="68" spans="1:12" ht="60" x14ac:dyDescent="0.25">
      <c r="A68" s="23"/>
      <c r="B68" s="15"/>
      <c r="C68" s="11"/>
      <c r="D68" s="6" t="s">
        <v>41</v>
      </c>
      <c r="E68" s="53" t="s">
        <v>70</v>
      </c>
      <c r="F68" s="67">
        <v>60</v>
      </c>
      <c r="G68" s="57">
        <v>1.3</v>
      </c>
      <c r="H68" s="57">
        <v>6.19</v>
      </c>
      <c r="I68" s="57">
        <v>6.6</v>
      </c>
      <c r="J68" s="42">
        <v>88</v>
      </c>
      <c r="K68" s="70" t="s">
        <v>66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30">SUM(G63:G69)</f>
        <v>17.23</v>
      </c>
      <c r="H70" s="19">
        <f t="shared" ref="H70" si="31">SUM(H63:H69)</f>
        <v>18.759999999999998</v>
      </c>
      <c r="I70" s="19">
        <f t="shared" ref="I70" si="32">SUM(I63:I69)</f>
        <v>72.55</v>
      </c>
      <c r="J70" s="19">
        <f t="shared" ref="J70:L70" si="33">SUM(J63:J69)</f>
        <v>535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575</v>
      </c>
      <c r="G81" s="32">
        <f t="shared" ref="G81" si="38">G70+G80</f>
        <v>17.23</v>
      </c>
      <c r="H81" s="32">
        <f t="shared" ref="H81" si="39">H70+H80</f>
        <v>18.759999999999998</v>
      </c>
      <c r="I81" s="32">
        <f t="shared" ref="I81" si="40">I70+I80</f>
        <v>72.55</v>
      </c>
      <c r="J81" s="32">
        <f t="shared" ref="J81:L81" si="41">J70+J80</f>
        <v>535</v>
      </c>
      <c r="K81" s="32"/>
      <c r="L81" s="32">
        <f t="shared" si="41"/>
        <v>64.19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61" t="s">
        <v>71</v>
      </c>
      <c r="F82" s="67">
        <v>90</v>
      </c>
      <c r="G82" s="56">
        <v>9.8000000000000007</v>
      </c>
      <c r="H82" s="67">
        <v>2.0099999999999998</v>
      </c>
      <c r="I82" s="56">
        <v>10.199999999999999</v>
      </c>
      <c r="J82" s="68">
        <v>98</v>
      </c>
      <c r="K82" s="60" t="s">
        <v>74</v>
      </c>
      <c r="L82" s="39">
        <v>64.19</v>
      </c>
    </row>
    <row r="83" spans="1:12" ht="15" x14ac:dyDescent="0.25">
      <c r="A83" s="23"/>
      <c r="B83" s="15"/>
      <c r="C83" s="11"/>
      <c r="D83" s="6" t="s">
        <v>21</v>
      </c>
      <c r="E83" s="61" t="s">
        <v>72</v>
      </c>
      <c r="F83" s="67">
        <v>145</v>
      </c>
      <c r="G83" s="56">
        <v>3.1</v>
      </c>
      <c r="H83" s="67">
        <v>7.97</v>
      </c>
      <c r="I83" s="56">
        <v>20.6</v>
      </c>
      <c r="J83" s="68">
        <v>169</v>
      </c>
      <c r="K83" s="60" t="s">
        <v>75</v>
      </c>
      <c r="L83" s="42"/>
    </row>
    <row r="84" spans="1:12" ht="15" x14ac:dyDescent="0.25">
      <c r="A84" s="23"/>
      <c r="B84" s="15"/>
      <c r="C84" s="11"/>
      <c r="D84" s="7" t="s">
        <v>22</v>
      </c>
      <c r="E84" s="53" t="s">
        <v>73</v>
      </c>
      <c r="F84" s="71">
        <v>215</v>
      </c>
      <c r="G84" s="57">
        <v>7.0000000000000007E-2</v>
      </c>
      <c r="H84" s="57">
        <v>0.01</v>
      </c>
      <c r="I84" s="57">
        <v>8.2100000000000009</v>
      </c>
      <c r="J84" s="69">
        <v>35</v>
      </c>
      <c r="K84" s="60" t="s">
        <v>62</v>
      </c>
      <c r="L84" s="42"/>
    </row>
    <row r="85" spans="1:12" ht="15" x14ac:dyDescent="0.25">
      <c r="A85" s="23"/>
      <c r="B85" s="15"/>
      <c r="C85" s="11"/>
      <c r="D85" s="7" t="s">
        <v>23</v>
      </c>
      <c r="E85" s="53" t="s">
        <v>63</v>
      </c>
      <c r="F85" s="67">
        <v>40</v>
      </c>
      <c r="G85" s="57">
        <v>2.52</v>
      </c>
      <c r="H85" s="57">
        <v>0.36</v>
      </c>
      <c r="I85" s="57">
        <v>18.84</v>
      </c>
      <c r="J85" s="42">
        <v>91</v>
      </c>
      <c r="K85" s="43"/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60" x14ac:dyDescent="0.25">
      <c r="A87" s="23"/>
      <c r="B87" s="15"/>
      <c r="C87" s="11"/>
      <c r="D87" s="6" t="s">
        <v>64</v>
      </c>
      <c r="E87" s="53" t="s">
        <v>76</v>
      </c>
      <c r="F87" s="67">
        <v>60</v>
      </c>
      <c r="G87" s="57">
        <v>1.62</v>
      </c>
      <c r="H87" s="57">
        <v>6.1</v>
      </c>
      <c r="I87" s="57">
        <v>6.92</v>
      </c>
      <c r="J87" s="42">
        <v>90</v>
      </c>
      <c r="K87" s="43" t="s">
        <v>66</v>
      </c>
      <c r="L87" s="42"/>
    </row>
    <row r="88" spans="1:12" ht="15" x14ac:dyDescent="0.25">
      <c r="A88" s="23"/>
      <c r="B88" s="15"/>
      <c r="C88" s="11"/>
      <c r="D88" s="6"/>
      <c r="E88" s="53" t="s">
        <v>77</v>
      </c>
      <c r="F88" s="67">
        <v>15</v>
      </c>
      <c r="G88" s="57">
        <v>1.21</v>
      </c>
      <c r="H88" s="57">
        <v>3.62</v>
      </c>
      <c r="I88" s="57">
        <v>10.25</v>
      </c>
      <c r="J88" s="42">
        <v>79</v>
      </c>
      <c r="K88" s="43" t="s">
        <v>78</v>
      </c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18.32</v>
      </c>
      <c r="H89" s="19">
        <f t="shared" ref="H89" si="43">SUM(H82:H88)</f>
        <v>20.07</v>
      </c>
      <c r="I89" s="19">
        <f t="shared" ref="I89" si="44">SUM(I82:I88)</f>
        <v>75.02000000000001</v>
      </c>
      <c r="J89" s="19">
        <f t="shared" ref="J89:L89" si="45">SUM(J82:J88)</f>
        <v>562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565</v>
      </c>
      <c r="G100" s="32">
        <f t="shared" ref="G100" si="50">G89+G99</f>
        <v>18.32</v>
      </c>
      <c r="H100" s="32">
        <f t="shared" ref="H100" si="51">H89+H99</f>
        <v>20.07</v>
      </c>
      <c r="I100" s="32">
        <f t="shared" ref="I100" si="52">I89+I99</f>
        <v>75.02000000000001</v>
      </c>
      <c r="J100" s="32">
        <f t="shared" ref="J100:L100" si="53">J89+J99</f>
        <v>562</v>
      </c>
      <c r="K100" s="32"/>
      <c r="L100" s="32">
        <f t="shared" si="53"/>
        <v>64.19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1" t="s">
        <v>79</v>
      </c>
      <c r="F101" s="52">
        <v>90</v>
      </c>
      <c r="G101" s="56">
        <v>8.1</v>
      </c>
      <c r="H101" s="56">
        <v>4.05</v>
      </c>
      <c r="I101" s="56">
        <v>3.4</v>
      </c>
      <c r="J101" s="57">
        <v>83</v>
      </c>
      <c r="K101" s="60" t="s">
        <v>56</v>
      </c>
      <c r="L101" s="39">
        <v>64.19</v>
      </c>
    </row>
    <row r="102" spans="1:12" ht="15" x14ac:dyDescent="0.25">
      <c r="A102" s="23"/>
      <c r="B102" s="15"/>
      <c r="C102" s="11"/>
      <c r="D102" s="6"/>
      <c r="E102" s="51" t="s">
        <v>80</v>
      </c>
      <c r="F102" s="52">
        <v>140</v>
      </c>
      <c r="G102" s="57">
        <v>5.39</v>
      </c>
      <c r="H102" s="56">
        <v>6.65</v>
      </c>
      <c r="I102" s="56">
        <v>29.98</v>
      </c>
      <c r="J102" s="59">
        <v>201</v>
      </c>
      <c r="K102" s="60" t="s">
        <v>61</v>
      </c>
      <c r="L102" s="42"/>
    </row>
    <row r="103" spans="1:12" ht="15" x14ac:dyDescent="0.25">
      <c r="A103" s="23"/>
      <c r="B103" s="15"/>
      <c r="C103" s="11"/>
      <c r="D103" s="7" t="s">
        <v>22</v>
      </c>
      <c r="E103" s="51" t="s">
        <v>81</v>
      </c>
      <c r="F103" s="52">
        <v>215</v>
      </c>
      <c r="G103" s="56">
        <v>7.0000000000000007E-2</v>
      </c>
      <c r="H103" s="56">
        <v>0.01</v>
      </c>
      <c r="I103" s="56">
        <v>8.2100000000000009</v>
      </c>
      <c r="J103" s="57">
        <v>35</v>
      </c>
      <c r="K103" s="60" t="s">
        <v>48</v>
      </c>
      <c r="L103" s="42"/>
    </row>
    <row r="104" spans="1:12" ht="30" x14ac:dyDescent="0.25">
      <c r="A104" s="23"/>
      <c r="B104" s="15"/>
      <c r="C104" s="11"/>
      <c r="D104" s="7" t="s">
        <v>23</v>
      </c>
      <c r="E104" s="53" t="s">
        <v>44</v>
      </c>
      <c r="F104" s="52">
        <v>40</v>
      </c>
      <c r="G104" s="57">
        <v>2.52</v>
      </c>
      <c r="H104" s="57">
        <v>0.36</v>
      </c>
      <c r="I104" s="57">
        <v>18.84</v>
      </c>
      <c r="J104" s="42">
        <v>91</v>
      </c>
      <c r="K104" s="43"/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30" x14ac:dyDescent="0.25">
      <c r="A106" s="23"/>
      <c r="B106" s="15"/>
      <c r="C106" s="11"/>
      <c r="D106" s="6" t="s">
        <v>64</v>
      </c>
      <c r="E106" s="54" t="s">
        <v>82</v>
      </c>
      <c r="F106" s="55">
        <v>60</v>
      </c>
      <c r="G106" s="58">
        <v>3.91</v>
      </c>
      <c r="H106" s="58">
        <v>8.74</v>
      </c>
      <c r="I106" s="58">
        <v>6.6</v>
      </c>
      <c r="J106" s="42">
        <v>122</v>
      </c>
      <c r="K106" s="43" t="s">
        <v>56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19.989999999999998</v>
      </c>
      <c r="H108" s="19">
        <f t="shared" si="54"/>
        <v>19.809999999999999</v>
      </c>
      <c r="I108" s="19">
        <f t="shared" si="54"/>
        <v>67.03</v>
      </c>
      <c r="J108" s="19">
        <f t="shared" si="54"/>
        <v>532</v>
      </c>
      <c r="K108" s="25"/>
      <c r="L108" s="19">
        <f t="shared" ref="L108" si="55">SUM(L101:L107)</f>
        <v>64.19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545</v>
      </c>
      <c r="G119" s="32">
        <f t="shared" ref="G119" si="58">G108+G118</f>
        <v>19.989999999999998</v>
      </c>
      <c r="H119" s="32">
        <f t="shared" ref="H119" si="59">H108+H118</f>
        <v>19.809999999999999</v>
      </c>
      <c r="I119" s="32">
        <f t="shared" ref="I119" si="60">I108+I118</f>
        <v>67.03</v>
      </c>
      <c r="J119" s="32">
        <f t="shared" ref="J119:L119" si="61">J108+J118</f>
        <v>532</v>
      </c>
      <c r="K119" s="32"/>
      <c r="L119" s="32">
        <f t="shared" si="61"/>
        <v>64.19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1" t="s">
        <v>83</v>
      </c>
      <c r="F120" s="52">
        <v>160</v>
      </c>
      <c r="G120" s="56">
        <v>12.98</v>
      </c>
      <c r="H120" s="56">
        <v>10.63</v>
      </c>
      <c r="I120" s="56">
        <v>28.5</v>
      </c>
      <c r="J120" s="39">
        <v>262</v>
      </c>
      <c r="K120" s="60" t="s">
        <v>56</v>
      </c>
      <c r="L120" s="39">
        <v>64.19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1" t="s">
        <v>39</v>
      </c>
      <c r="F122" s="52">
        <v>200</v>
      </c>
      <c r="G122" s="56">
        <v>0.1</v>
      </c>
      <c r="H122" s="56">
        <v>0.04</v>
      </c>
      <c r="I122" s="56">
        <v>10.71</v>
      </c>
      <c r="J122" s="42">
        <v>44</v>
      </c>
      <c r="K122" s="43" t="s">
        <v>46</v>
      </c>
      <c r="L122" s="42"/>
    </row>
    <row r="123" spans="1:12" ht="30" x14ac:dyDescent="0.25">
      <c r="A123" s="14"/>
      <c r="B123" s="15"/>
      <c r="C123" s="11"/>
      <c r="D123" s="7" t="s">
        <v>23</v>
      </c>
      <c r="E123" s="53" t="s">
        <v>44</v>
      </c>
      <c r="F123" s="52">
        <v>40</v>
      </c>
      <c r="G123" s="57">
        <v>2.52</v>
      </c>
      <c r="H123" s="57">
        <v>0.36</v>
      </c>
      <c r="I123" s="57">
        <v>18.84</v>
      </c>
      <c r="J123" s="42">
        <v>91</v>
      </c>
      <c r="K123" s="43"/>
      <c r="L123" s="42"/>
    </row>
    <row r="124" spans="1:12" ht="15" x14ac:dyDescent="0.25">
      <c r="A124" s="14"/>
      <c r="B124" s="15"/>
      <c r="C124" s="11"/>
      <c r="D124" s="7" t="s">
        <v>24</v>
      </c>
      <c r="E124" s="54" t="s">
        <v>69</v>
      </c>
      <c r="F124" s="55">
        <v>100</v>
      </c>
      <c r="G124" s="58">
        <v>0.2</v>
      </c>
      <c r="H124" s="58">
        <v>0.2</v>
      </c>
      <c r="I124" s="58">
        <v>4.9000000000000004</v>
      </c>
      <c r="J124" s="42">
        <v>24</v>
      </c>
      <c r="K124" s="65" t="s">
        <v>55</v>
      </c>
      <c r="L124" s="42"/>
    </row>
    <row r="125" spans="1:12" ht="30" x14ac:dyDescent="0.25">
      <c r="A125" s="14"/>
      <c r="B125" s="15"/>
      <c r="C125" s="11"/>
      <c r="D125" s="6" t="s">
        <v>84</v>
      </c>
      <c r="E125" s="54" t="s">
        <v>45</v>
      </c>
      <c r="F125" s="55">
        <v>60</v>
      </c>
      <c r="G125" s="58">
        <v>1.56</v>
      </c>
      <c r="H125" s="58">
        <v>6.17</v>
      </c>
      <c r="I125" s="58">
        <v>7.78</v>
      </c>
      <c r="J125" s="42">
        <v>94</v>
      </c>
      <c r="K125" s="43" t="s">
        <v>56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17.36</v>
      </c>
      <c r="H127" s="19">
        <f t="shared" si="62"/>
        <v>17.399999999999999</v>
      </c>
      <c r="I127" s="19">
        <f t="shared" si="62"/>
        <v>70.72999999999999</v>
      </c>
      <c r="J127" s="19">
        <f t="shared" si="62"/>
        <v>515</v>
      </c>
      <c r="K127" s="25"/>
      <c r="L127" s="19">
        <f t="shared" ref="L127" si="63">SUM(L120:L126)</f>
        <v>64.19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560</v>
      </c>
      <c r="G138" s="32">
        <f t="shared" ref="G138" si="66">G127+G137</f>
        <v>17.36</v>
      </c>
      <c r="H138" s="32">
        <f t="shared" ref="H138" si="67">H127+H137</f>
        <v>17.399999999999999</v>
      </c>
      <c r="I138" s="32">
        <f t="shared" ref="I138" si="68">I127+I137</f>
        <v>70.72999999999999</v>
      </c>
      <c r="J138" s="32">
        <f t="shared" ref="J138:L138" si="69">J127+J137</f>
        <v>515</v>
      </c>
      <c r="K138" s="32"/>
      <c r="L138" s="32">
        <f t="shared" si="69"/>
        <v>64.19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61" t="s">
        <v>57</v>
      </c>
      <c r="F139" s="67">
        <v>100</v>
      </c>
      <c r="G139" s="56">
        <v>8.6</v>
      </c>
      <c r="H139" s="67">
        <v>4.8</v>
      </c>
      <c r="I139" s="56">
        <v>11.75</v>
      </c>
      <c r="J139" s="68">
        <v>125</v>
      </c>
      <c r="K139" s="60" t="s">
        <v>60</v>
      </c>
      <c r="L139" s="39">
        <v>64.19</v>
      </c>
    </row>
    <row r="140" spans="1:12" ht="15" x14ac:dyDescent="0.25">
      <c r="A140" s="23"/>
      <c r="B140" s="15"/>
      <c r="C140" s="11"/>
      <c r="D140" s="6"/>
      <c r="E140" s="61" t="s">
        <v>85</v>
      </c>
      <c r="F140" s="67">
        <v>140</v>
      </c>
      <c r="G140" s="56">
        <v>3.31</v>
      </c>
      <c r="H140" s="67">
        <v>7.96</v>
      </c>
      <c r="I140" s="56">
        <v>20.6</v>
      </c>
      <c r="J140" s="68">
        <v>167</v>
      </c>
      <c r="K140" s="60" t="s">
        <v>87</v>
      </c>
      <c r="L140" s="42"/>
    </row>
    <row r="141" spans="1:12" ht="15" x14ac:dyDescent="0.25">
      <c r="A141" s="23"/>
      <c r="B141" s="15"/>
      <c r="C141" s="11"/>
      <c r="D141" s="7" t="s">
        <v>22</v>
      </c>
      <c r="E141" s="53" t="s">
        <v>86</v>
      </c>
      <c r="F141" s="67">
        <v>215</v>
      </c>
      <c r="G141" s="57">
        <v>7.0000000000000007E-2</v>
      </c>
      <c r="H141" s="57">
        <v>0.01</v>
      </c>
      <c r="I141" s="57">
        <v>8.2100000000000009</v>
      </c>
      <c r="J141" s="69">
        <v>35</v>
      </c>
      <c r="K141" s="60" t="s">
        <v>62</v>
      </c>
      <c r="L141" s="42"/>
    </row>
    <row r="142" spans="1:12" ht="15.75" customHeight="1" x14ac:dyDescent="0.25">
      <c r="A142" s="23"/>
      <c r="B142" s="15"/>
      <c r="C142" s="11"/>
      <c r="D142" s="7" t="s">
        <v>23</v>
      </c>
      <c r="E142" s="53" t="s">
        <v>63</v>
      </c>
      <c r="F142" s="67">
        <v>40</v>
      </c>
      <c r="G142" s="57">
        <v>2.52</v>
      </c>
      <c r="H142" s="57">
        <v>0.36</v>
      </c>
      <c r="I142" s="57">
        <v>18.84</v>
      </c>
      <c r="J142" s="42">
        <v>91</v>
      </c>
      <c r="K142" s="43"/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60" x14ac:dyDescent="0.25">
      <c r="A144" s="23"/>
      <c r="B144" s="15"/>
      <c r="C144" s="11"/>
      <c r="D144" s="6" t="s">
        <v>64</v>
      </c>
      <c r="E144" s="53" t="s">
        <v>65</v>
      </c>
      <c r="F144" s="67">
        <v>60</v>
      </c>
      <c r="G144" s="57">
        <v>1.55</v>
      </c>
      <c r="H144" s="57">
        <v>6.12</v>
      </c>
      <c r="I144" s="57">
        <v>6.63</v>
      </c>
      <c r="J144" s="42">
        <v>89</v>
      </c>
      <c r="K144" s="43" t="s">
        <v>66</v>
      </c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16.05</v>
      </c>
      <c r="H146" s="19">
        <f t="shared" si="70"/>
        <v>19.25</v>
      </c>
      <c r="I146" s="19">
        <f t="shared" si="70"/>
        <v>66.03</v>
      </c>
      <c r="J146" s="19">
        <f t="shared" si="70"/>
        <v>507</v>
      </c>
      <c r="K146" s="25"/>
      <c r="L146" s="19">
        <f t="shared" ref="L146" si="71">SUM(L139:L145)</f>
        <v>64.19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555</v>
      </c>
      <c r="G157" s="32">
        <f t="shared" ref="G157" si="74">G146+G156</f>
        <v>16.05</v>
      </c>
      <c r="H157" s="32">
        <f t="shared" ref="H157" si="75">H146+H156</f>
        <v>19.25</v>
      </c>
      <c r="I157" s="32">
        <f t="shared" ref="I157" si="76">I146+I156</f>
        <v>66.03</v>
      </c>
      <c r="J157" s="32">
        <f t="shared" ref="J157:L157" si="77">J146+J156</f>
        <v>507</v>
      </c>
      <c r="K157" s="32"/>
      <c r="L157" s="32">
        <f t="shared" si="77"/>
        <v>64.19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1" t="s">
        <v>88</v>
      </c>
      <c r="F158" s="52">
        <v>160</v>
      </c>
      <c r="G158" s="56">
        <v>12.2</v>
      </c>
      <c r="H158" s="56">
        <v>10.6</v>
      </c>
      <c r="I158" s="56">
        <v>23.09</v>
      </c>
      <c r="J158" s="39">
        <v>237</v>
      </c>
      <c r="K158" s="40" t="s">
        <v>89</v>
      </c>
      <c r="L158" s="39">
        <v>64.19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1" t="s">
        <v>90</v>
      </c>
      <c r="F160" s="52">
        <v>200</v>
      </c>
      <c r="G160" s="57">
        <v>0.6</v>
      </c>
      <c r="H160" s="56">
        <v>0.03</v>
      </c>
      <c r="I160" s="56">
        <v>34.71</v>
      </c>
      <c r="J160" s="42">
        <v>151</v>
      </c>
      <c r="K160" s="60" t="s">
        <v>91</v>
      </c>
      <c r="L160" s="42"/>
    </row>
    <row r="161" spans="1:12" ht="30" x14ac:dyDescent="0.25">
      <c r="A161" s="23"/>
      <c r="B161" s="15"/>
      <c r="C161" s="11"/>
      <c r="D161" s="7" t="s">
        <v>23</v>
      </c>
      <c r="E161" s="53" t="s">
        <v>44</v>
      </c>
      <c r="F161" s="52">
        <v>40</v>
      </c>
      <c r="G161" s="57">
        <v>2.52</v>
      </c>
      <c r="H161" s="57">
        <v>0.36</v>
      </c>
      <c r="I161" s="57">
        <v>18.84</v>
      </c>
      <c r="J161" s="42">
        <v>91</v>
      </c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54" t="s">
        <v>69</v>
      </c>
      <c r="F162" s="55">
        <v>100</v>
      </c>
      <c r="G162" s="58">
        <v>0.2</v>
      </c>
      <c r="H162" s="58">
        <v>0.2</v>
      </c>
      <c r="I162" s="58">
        <v>4.9000000000000004</v>
      </c>
      <c r="J162" s="42">
        <v>24</v>
      </c>
      <c r="K162" s="65" t="s">
        <v>55</v>
      </c>
      <c r="L162" s="42"/>
    </row>
    <row r="163" spans="1:12" ht="30" x14ac:dyDescent="0.25">
      <c r="A163" s="23"/>
      <c r="B163" s="15"/>
      <c r="C163" s="11"/>
      <c r="D163" s="6" t="s">
        <v>26</v>
      </c>
      <c r="E163" s="54" t="s">
        <v>53</v>
      </c>
      <c r="F163" s="55">
        <v>60</v>
      </c>
      <c r="G163" s="58">
        <v>3.86</v>
      </c>
      <c r="H163" s="58">
        <v>8.74</v>
      </c>
      <c r="I163" s="58">
        <v>7.46</v>
      </c>
      <c r="J163" s="42">
        <v>125</v>
      </c>
      <c r="K163" s="43" t="s">
        <v>66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8">SUM(G158:G164)</f>
        <v>19.38</v>
      </c>
      <c r="H165" s="19">
        <f t="shared" si="78"/>
        <v>19.93</v>
      </c>
      <c r="I165" s="19">
        <f t="shared" si="78"/>
        <v>89</v>
      </c>
      <c r="J165" s="19">
        <f t="shared" si="78"/>
        <v>628</v>
      </c>
      <c r="K165" s="25"/>
      <c r="L165" s="19">
        <f t="shared" ref="L165" si="79">SUM(L158:L164)</f>
        <v>64.19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560</v>
      </c>
      <c r="G176" s="32">
        <f t="shared" ref="G176" si="82">G165+G175</f>
        <v>19.38</v>
      </c>
      <c r="H176" s="32">
        <f t="shared" ref="H176" si="83">H165+H175</f>
        <v>19.93</v>
      </c>
      <c r="I176" s="32">
        <f t="shared" ref="I176" si="84">I165+I175</f>
        <v>89</v>
      </c>
      <c r="J176" s="32">
        <f t="shared" ref="J176:L176" si="85">J165+J175</f>
        <v>628</v>
      </c>
      <c r="K176" s="32"/>
      <c r="L176" s="32">
        <f t="shared" si="85"/>
        <v>64.19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1" t="s">
        <v>92</v>
      </c>
      <c r="F177" s="52">
        <v>100</v>
      </c>
      <c r="G177" s="56">
        <v>8.1999999999999993</v>
      </c>
      <c r="H177" s="56">
        <v>5</v>
      </c>
      <c r="I177" s="56">
        <v>10.23</v>
      </c>
      <c r="J177" s="57">
        <v>119</v>
      </c>
      <c r="K177" s="60" t="s">
        <v>95</v>
      </c>
      <c r="L177" s="39">
        <v>64.19</v>
      </c>
    </row>
    <row r="178" spans="1:12" ht="15" x14ac:dyDescent="0.25">
      <c r="A178" s="23"/>
      <c r="B178" s="15"/>
      <c r="C178" s="11"/>
      <c r="D178" s="6" t="s">
        <v>21</v>
      </c>
      <c r="E178" s="61" t="s">
        <v>93</v>
      </c>
      <c r="F178" s="67">
        <v>140</v>
      </c>
      <c r="G178" s="56">
        <v>3.06</v>
      </c>
      <c r="H178" s="67">
        <v>4.3499999999999996</v>
      </c>
      <c r="I178" s="56">
        <v>20.56</v>
      </c>
      <c r="J178" s="68">
        <v>136</v>
      </c>
      <c r="K178" s="60" t="s">
        <v>75</v>
      </c>
      <c r="L178" s="42"/>
    </row>
    <row r="179" spans="1:12" ht="15" x14ac:dyDescent="0.25">
      <c r="A179" s="23"/>
      <c r="B179" s="15"/>
      <c r="C179" s="11"/>
      <c r="D179" s="7" t="s">
        <v>22</v>
      </c>
      <c r="E179" s="53" t="s">
        <v>94</v>
      </c>
      <c r="F179" s="67">
        <v>200</v>
      </c>
      <c r="G179" s="57">
        <v>0.1</v>
      </c>
      <c r="H179" s="57">
        <v>0.04</v>
      </c>
      <c r="I179" s="57">
        <v>10.71</v>
      </c>
      <c r="J179" s="69">
        <v>44</v>
      </c>
      <c r="K179" s="60" t="s">
        <v>62</v>
      </c>
      <c r="L179" s="42"/>
    </row>
    <row r="180" spans="1:12" ht="15" x14ac:dyDescent="0.25">
      <c r="A180" s="23"/>
      <c r="B180" s="15"/>
      <c r="C180" s="11"/>
      <c r="D180" s="7" t="s">
        <v>23</v>
      </c>
      <c r="E180" s="53" t="s">
        <v>63</v>
      </c>
      <c r="F180" s="67">
        <v>40</v>
      </c>
      <c r="G180" s="57">
        <v>2.52</v>
      </c>
      <c r="H180" s="57">
        <v>0.36</v>
      </c>
      <c r="I180" s="57">
        <v>18.84</v>
      </c>
      <c r="J180" s="42">
        <v>91</v>
      </c>
      <c r="K180" s="43"/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60" x14ac:dyDescent="0.25">
      <c r="A182" s="23"/>
      <c r="B182" s="15"/>
      <c r="C182" s="11"/>
      <c r="D182" s="6" t="s">
        <v>26</v>
      </c>
      <c r="E182" s="53" t="s">
        <v>76</v>
      </c>
      <c r="F182" s="67">
        <v>60</v>
      </c>
      <c r="G182" s="57">
        <v>1.62</v>
      </c>
      <c r="H182" s="57">
        <v>6.1</v>
      </c>
      <c r="I182" s="57">
        <v>6.92</v>
      </c>
      <c r="J182" s="42">
        <v>90</v>
      </c>
      <c r="K182" s="43" t="s">
        <v>66</v>
      </c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15.5</v>
      </c>
      <c r="H184" s="19">
        <f t="shared" si="86"/>
        <v>15.849999999999998</v>
      </c>
      <c r="I184" s="19">
        <f t="shared" si="86"/>
        <v>67.260000000000005</v>
      </c>
      <c r="J184" s="19">
        <f t="shared" si="86"/>
        <v>480</v>
      </c>
      <c r="K184" s="25"/>
      <c r="L184" s="19">
        <f t="shared" ref="L184" si="87">SUM(L177:L183)</f>
        <v>64.19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540</v>
      </c>
      <c r="G195" s="32">
        <f t="shared" ref="G195" si="90">G184+G194</f>
        <v>15.5</v>
      </c>
      <c r="H195" s="32">
        <f t="shared" ref="H195" si="91">H184+H194</f>
        <v>15.849999999999998</v>
      </c>
      <c r="I195" s="32">
        <f t="shared" ref="I195" si="92">I184+I194</f>
        <v>67.260000000000005</v>
      </c>
      <c r="J195" s="32">
        <f t="shared" ref="J195:L195" si="93">J184+J194</f>
        <v>480</v>
      </c>
      <c r="K195" s="32"/>
      <c r="L195" s="32">
        <f t="shared" si="93"/>
        <v>64.19</v>
      </c>
    </row>
    <row r="196" spans="1:12" x14ac:dyDescent="0.2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553.79999999999995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17.862000000000002</v>
      </c>
      <c r="H196" s="34">
        <f t="shared" si="94"/>
        <v>18.559999999999999</v>
      </c>
      <c r="I196" s="34">
        <f t="shared" si="94"/>
        <v>73.724000000000004</v>
      </c>
      <c r="J196" s="34">
        <f t="shared" si="94"/>
        <v>541.20000000000005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64.190000000000012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2023-10-16T18:25:37Z</dcterms:modified>
</cp:coreProperties>
</file>