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208" i="1" l="1"/>
  <c r="F217" i="1"/>
  <c r="G217" i="1"/>
  <c r="H217" i="1"/>
  <c r="I217" i="1"/>
  <c r="J217" i="1"/>
  <c r="L217" i="1"/>
  <c r="A218" i="1"/>
  <c r="B218" i="1"/>
  <c r="A190" i="1"/>
  <c r="G199" i="1"/>
  <c r="H199" i="1"/>
  <c r="I199" i="1"/>
  <c r="L199" i="1"/>
  <c r="A200" i="1"/>
  <c r="B200" i="1"/>
  <c r="A182" i="1"/>
  <c r="B182" i="1"/>
  <c r="L181" i="1"/>
  <c r="J181" i="1"/>
  <c r="I181" i="1"/>
  <c r="H181" i="1"/>
  <c r="G181" i="1"/>
  <c r="F181" i="1"/>
  <c r="A172" i="1"/>
  <c r="F171" i="1"/>
  <c r="B165" i="1"/>
  <c r="A165" i="1"/>
  <c r="L164" i="1"/>
  <c r="J164" i="1"/>
  <c r="I164" i="1"/>
  <c r="H164" i="1"/>
  <c r="G164" i="1"/>
  <c r="F164" i="1"/>
  <c r="A155" i="1"/>
  <c r="B147" i="1"/>
  <c r="A147" i="1"/>
  <c r="L146" i="1"/>
  <c r="J146" i="1"/>
  <c r="I146" i="1"/>
  <c r="H146" i="1"/>
  <c r="G146" i="1"/>
  <c r="F146" i="1"/>
  <c r="A137" i="1"/>
  <c r="B129" i="1"/>
  <c r="A129" i="1"/>
  <c r="L128" i="1"/>
  <c r="J128" i="1"/>
  <c r="I128" i="1"/>
  <c r="H128" i="1"/>
  <c r="G128" i="1"/>
  <c r="F128" i="1"/>
  <c r="A119" i="1"/>
  <c r="B111" i="1"/>
  <c r="A111" i="1"/>
  <c r="L110" i="1"/>
  <c r="J110" i="1"/>
  <c r="I110" i="1"/>
  <c r="H110" i="1"/>
  <c r="G110" i="1"/>
  <c r="F110" i="1"/>
  <c r="B101" i="1"/>
  <c r="A101" i="1"/>
  <c r="B94" i="1"/>
  <c r="A94" i="1"/>
  <c r="L93" i="1"/>
  <c r="L94" i="1" s="1"/>
  <c r="J93" i="1"/>
  <c r="I93" i="1"/>
  <c r="H93" i="1"/>
  <c r="G93" i="1"/>
  <c r="F93" i="1"/>
  <c r="F94" i="1" s="1"/>
  <c r="B84" i="1"/>
  <c r="A84" i="1"/>
  <c r="F83" i="1"/>
  <c r="B76" i="1"/>
  <c r="A76" i="1"/>
  <c r="L75" i="1"/>
  <c r="J75" i="1"/>
  <c r="I75" i="1"/>
  <c r="H75" i="1"/>
  <c r="G75" i="1"/>
  <c r="F75" i="1"/>
  <c r="B66" i="1"/>
  <c r="A66" i="1"/>
  <c r="B58" i="1"/>
  <c r="A58" i="1"/>
  <c r="L57" i="1"/>
  <c r="J57" i="1"/>
  <c r="I57" i="1"/>
  <c r="H57" i="1"/>
  <c r="G57" i="1"/>
  <c r="F57" i="1"/>
  <c r="B48" i="1"/>
  <c r="A48" i="1"/>
  <c r="B40" i="1"/>
  <c r="A40" i="1"/>
  <c r="L39" i="1"/>
  <c r="J39" i="1"/>
  <c r="I39" i="1"/>
  <c r="H39" i="1"/>
  <c r="G39" i="1"/>
  <c r="F39" i="1"/>
  <c r="F40" i="1" s="1"/>
  <c r="B30" i="1"/>
  <c r="A30" i="1"/>
  <c r="F29" i="1"/>
  <c r="B23" i="1"/>
  <c r="A23" i="1"/>
  <c r="L22" i="1"/>
  <c r="J22" i="1"/>
  <c r="I22" i="1"/>
  <c r="H22" i="1"/>
  <c r="G22" i="1"/>
  <c r="B13" i="1"/>
  <c r="A13" i="1"/>
</calcChain>
</file>

<file path=xl/sharedStrings.xml><?xml version="1.0" encoding="utf-8"?>
<sst xmlns="http://schemas.openxmlformats.org/spreadsheetml/2006/main" count="339" uniqueCount="99">
  <si>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</si>
  <si>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</si>
  <si>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</si>
  <si>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</si>
  <si>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</si>
  <si>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</si>
  <si>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</si>
  <si>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</si>
  <si>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</si>
  <si>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</si>
  <si>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</si>
  <si>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</si>
  <si>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</si>
  <si>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</si>
  <si>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</si>
  <si>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</si>
  <si>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</si>
  <si>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</si>
  <si>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</si>
  <si>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</si>
  <si>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</si>
  <si>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</si>
  <si>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</si>
  <si>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</si>
  <si>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</si>
  <si>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</si>
  <si>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</si>
  <si>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</si>
  <si>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</si>
  <si>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</si>
  <si>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</si>
  <si>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</si>
  <si>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</si>
  <si>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</si>
  <si>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</si>
  <si>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</si>
  <si>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</si>
  <si>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</si>
  <si>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</si>
  <si>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Салат-бар</t>
  </si>
  <si>
    <t>Чай с сахаром</t>
  </si>
  <si>
    <t>Десерт</t>
  </si>
  <si>
    <t xml:space="preserve"> </t>
  </si>
  <si>
    <t>66, 76</t>
  </si>
  <si>
    <t xml:space="preserve">Пюре картофельное </t>
  </si>
  <si>
    <t>Сосиски отварные</t>
  </si>
  <si>
    <t>Директор школы</t>
  </si>
  <si>
    <t xml:space="preserve">Макаронные изделия отварные </t>
  </si>
  <si>
    <t>Плов с говядиной</t>
  </si>
  <si>
    <t>Пельмени "Для умников и умниц" отварные с маслом</t>
  </si>
  <si>
    <t>Макаронные изделия отварные</t>
  </si>
  <si>
    <t>напиток из урюка</t>
  </si>
  <si>
    <t>Жаркое по-домашнему</t>
  </si>
  <si>
    <t>Каша гречневая вязкая</t>
  </si>
  <si>
    <t xml:space="preserve">Тефтели из говядины в соусе томатном </t>
  </si>
  <si>
    <t>Салат из белокачанной капусты</t>
  </si>
  <si>
    <t>Салат из свеклы отварной (с маслом)</t>
  </si>
  <si>
    <t>Чикен</t>
  </si>
  <si>
    <t>Компот из свежих плодов (яблоки)</t>
  </si>
  <si>
    <t>Салат из моркови</t>
  </si>
  <si>
    <t>ТТК</t>
  </si>
  <si>
    <t>Биточки рыбные из минтая</t>
  </si>
  <si>
    <t>Плоды и ягоды свежие (яблоки)</t>
  </si>
  <si>
    <t>Котлеты Аппетитные мясо-куриные</t>
  </si>
  <si>
    <t>Бифштекс рубленный по-домашнему</t>
  </si>
  <si>
    <t>Салат из квашеной капусты</t>
  </si>
  <si>
    <t>Плов с куриными грудками</t>
  </si>
  <si>
    <t>Напиток из урюка</t>
  </si>
  <si>
    <t>Салат из белокочанной капусты</t>
  </si>
  <si>
    <t>Ежики рыбные с рисом в томатном соусе</t>
  </si>
  <si>
    <t>ТТК 2021</t>
  </si>
  <si>
    <t>ТТК 2015</t>
  </si>
  <si>
    <t>ТТК 2014</t>
  </si>
  <si>
    <t>47/2015</t>
  </si>
  <si>
    <t>ТТК от 19.07.2023</t>
  </si>
  <si>
    <t>Каша рисовая вязкая</t>
  </si>
  <si>
    <t>№304/2015</t>
  </si>
  <si>
    <t>ТТК от 2021</t>
  </si>
  <si>
    <t>Хлеб пшеничный / Хлеб ржано-пшеничный</t>
  </si>
  <si>
    <t>№ 338</t>
  </si>
  <si>
    <t>Жаркое из филе куриных грудок</t>
  </si>
  <si>
    <t>ТТК № 2739 от 07.12. 2023</t>
  </si>
  <si>
    <t>№ 45/2015 Дели</t>
  </si>
  <si>
    <t>ТТК № 2213 от 02.12.2022</t>
  </si>
  <si>
    <t>№ 202/2015 Дели</t>
  </si>
  <si>
    <t>№ 52/2015 Дели</t>
  </si>
  <si>
    <t>ТТК № 2737 от 07.12.2023</t>
  </si>
  <si>
    <t>ТТК № 1515 от 28.07.2021</t>
  </si>
  <si>
    <t>№ 312/2015 Дели</t>
  </si>
  <si>
    <t>ТТК № 2693 от 14.09.2023</t>
  </si>
  <si>
    <t>ТТК от 1.11.2022</t>
  </si>
  <si>
    <t>ТТК № 2738 от 07.12.2023</t>
  </si>
  <si>
    <t xml:space="preserve"> № 52/2015 Дели</t>
  </si>
  <si>
    <t>ТТК 2021 июль</t>
  </si>
  <si>
    <t>№ 47/2015 Дели</t>
  </si>
  <si>
    <t>ТТК от 2024</t>
  </si>
  <si>
    <t>№ 243/2015</t>
  </si>
  <si>
    <t>МБОУ "Кургузинская ООШ  ЗМР РТ"</t>
  </si>
  <si>
    <t>Р.Р.Шакирова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</si>
</sst>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7" fontId="4" fillId="2" borderId="17" xfId="0" applyNumberFormat="1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12" xfId="0" applyFont="1" applyBorder="1"/>
    <xf numFmtId="0" fontId="4" fillId="0" borderId="14" xfId="0" applyFont="1" applyBorder="1"/>
    <xf numFmtId="0" fontId="8" fillId="0" borderId="14" xfId="0" applyFont="1" applyBorder="1" applyAlignment="1">
      <alignment horizontal="center" vertical="center" wrapText="1"/>
    </xf>
    <xf numFmtId="0" fontId="13" fillId="4" borderId="23" xfId="0" applyFont="1" applyFill="1" applyBorder="1" applyAlignment="1">
      <alignment horizontal="center"/>
    </xf>
    <xf numFmtId="0" fontId="13" fillId="4" borderId="24" xfId="0" applyFont="1" applyFill="1" applyBorder="1" applyAlignment="1">
      <alignment horizontal="center"/>
    </xf>
    <xf numFmtId="0" fontId="13" fillId="4" borderId="25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4" fillId="5" borderId="0" xfId="0" applyFont="1" applyFill="1" applyAlignment="1">
      <alignment horizontal="left"/>
    </xf>
    <xf numFmtId="0" fontId="4" fillId="5" borderId="0" xfId="0" applyFont="1" applyFill="1"/>
    <xf numFmtId="0" fontId="2" fillId="0" borderId="2" xfId="0" applyFont="1" applyBorder="1"/>
    <xf numFmtId="0" fontId="4" fillId="5" borderId="2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1" fillId="0" borderId="2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0"/>
  <sheetViews>
    <sheetView tabSelected="1" workbookViewId="0">
      <pane xSplit="4" ySplit="5" topLeftCell="E177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5546875" style="2" customWidth="1"/>
    <col min="11" max="11" width="17.44140625" style="2" customWidth="1"/>
    <col min="12" max="16384" width="9.109375" style="2"/>
  </cols>
  <sheetData>
    <row r="1" spans="1:12" ht="14.4" x14ac:dyDescent="0.3">
      <c r="A1" s="1" t="s">
        <v>7</v>
      </c>
      <c r="C1" s="68" t="s">
        <v>97</v>
      </c>
      <c r="D1" s="69"/>
      <c r="E1" s="69"/>
      <c r="F1" s="12" t="s">
        <v>16</v>
      </c>
      <c r="G1" s="2" t="s">
        <v>17</v>
      </c>
      <c r="H1" s="70" t="s">
        <v>46</v>
      </c>
      <c r="I1" s="70"/>
      <c r="J1" s="70"/>
      <c r="K1" s="70"/>
    </row>
    <row r="2" spans="1:12" ht="17.399999999999999" x14ac:dyDescent="0.25">
      <c r="A2" s="32" t="s">
        <v>6</v>
      </c>
      <c r="C2" s="2"/>
      <c r="G2" s="2" t="s">
        <v>18</v>
      </c>
      <c r="H2" s="70" t="s">
        <v>98</v>
      </c>
      <c r="I2" s="70"/>
      <c r="J2" s="70"/>
      <c r="K2" s="70"/>
    </row>
    <row r="3" spans="1:12" ht="17.25" customHeight="1" x14ac:dyDescent="0.25">
      <c r="A3" s="4" t="s">
        <v>8</v>
      </c>
      <c r="C3" s="2"/>
      <c r="D3" s="3"/>
      <c r="E3" s="35" t="s">
        <v>9</v>
      </c>
      <c r="G3" s="2" t="s">
        <v>19</v>
      </c>
      <c r="H3" s="45">
        <v>1</v>
      </c>
      <c r="I3" s="45">
        <v>12</v>
      </c>
      <c r="J3" s="46">
        <v>2024</v>
      </c>
      <c r="K3" s="1"/>
    </row>
    <row r="4" spans="1:12" ht="13.8" thickBot="1" x14ac:dyDescent="0.3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 x14ac:dyDescent="0.3">
      <c r="A5" s="42" t="s">
        <v>14</v>
      </c>
      <c r="B5" s="43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33" t="s">
        <v>35</v>
      </c>
    </row>
    <row r="6" spans="1:12" ht="15" thickBot="1" x14ac:dyDescent="0.35">
      <c r="A6" s="20">
        <v>1</v>
      </c>
      <c r="B6" s="21">
        <v>1</v>
      </c>
      <c r="C6" s="22" t="s">
        <v>20</v>
      </c>
      <c r="D6" s="5" t="s">
        <v>21</v>
      </c>
      <c r="E6" s="36" t="s">
        <v>75</v>
      </c>
      <c r="F6" s="37">
        <v>150</v>
      </c>
      <c r="G6" s="37">
        <v>2.3029999999999999</v>
      </c>
      <c r="H6" s="37">
        <v>4.1289999999999996</v>
      </c>
      <c r="I6" s="37">
        <v>23.943999999999999</v>
      </c>
      <c r="J6" s="37">
        <v>142</v>
      </c>
      <c r="K6" s="38" t="s">
        <v>76</v>
      </c>
      <c r="L6" s="37">
        <v>66.760000000000005</v>
      </c>
    </row>
    <row r="7" spans="1:12" ht="14.4" x14ac:dyDescent="0.3">
      <c r="A7" s="23"/>
      <c r="B7" s="15"/>
      <c r="C7" s="11"/>
      <c r="D7" s="6" t="s">
        <v>21</v>
      </c>
      <c r="E7" s="39" t="s">
        <v>54</v>
      </c>
      <c r="F7" s="40">
        <v>90</v>
      </c>
      <c r="G7" s="40">
        <v>12.79</v>
      </c>
      <c r="H7" s="40">
        <v>13.93</v>
      </c>
      <c r="I7" s="40">
        <v>11.73</v>
      </c>
      <c r="J7" s="40">
        <v>223</v>
      </c>
      <c r="K7" s="38" t="s">
        <v>74</v>
      </c>
      <c r="L7" s="40"/>
    </row>
    <row r="8" spans="1:12" ht="14.4" x14ac:dyDescent="0.3">
      <c r="A8" s="23"/>
      <c r="B8" s="15"/>
      <c r="C8" s="11"/>
      <c r="D8" s="7" t="s">
        <v>22</v>
      </c>
      <c r="E8" s="39" t="s">
        <v>40</v>
      </c>
      <c r="F8" s="40">
        <v>208</v>
      </c>
      <c r="G8" s="40">
        <v>2.1000000000000001E-2</v>
      </c>
      <c r="H8" s="40">
        <v>5.0000000000000001E-3</v>
      </c>
      <c r="I8" s="40">
        <v>7.9889999999999999</v>
      </c>
      <c r="J8" s="40">
        <v>32</v>
      </c>
      <c r="K8" s="41" t="s">
        <v>77</v>
      </c>
      <c r="L8" s="40"/>
    </row>
    <row r="9" spans="1:12" ht="14.4" x14ac:dyDescent="0.3">
      <c r="A9" s="23"/>
      <c r="B9" s="15"/>
      <c r="C9" s="11"/>
      <c r="D9" s="7" t="s">
        <v>23</v>
      </c>
      <c r="E9" s="39" t="s">
        <v>78</v>
      </c>
      <c r="F9" s="40">
        <v>40</v>
      </c>
      <c r="G9" s="40">
        <v>2.52</v>
      </c>
      <c r="H9" s="40">
        <v>0.36</v>
      </c>
      <c r="I9" s="40">
        <v>18.84</v>
      </c>
      <c r="J9" s="40">
        <v>91</v>
      </c>
      <c r="K9" s="41"/>
      <c r="L9" s="40"/>
    </row>
    <row r="10" spans="1:12" ht="14.4" x14ac:dyDescent="0.3">
      <c r="A10" s="23"/>
      <c r="B10" s="15"/>
      <c r="C10" s="11"/>
      <c r="D10" s="6" t="s">
        <v>24</v>
      </c>
      <c r="E10" s="39" t="s">
        <v>62</v>
      </c>
      <c r="F10" s="40">
        <v>120</v>
      </c>
      <c r="G10" s="40">
        <v>0.48</v>
      </c>
      <c r="H10" s="40">
        <v>0.48</v>
      </c>
      <c r="I10" s="40">
        <v>11.76</v>
      </c>
      <c r="J10" s="40">
        <v>56</v>
      </c>
      <c r="K10" s="41" t="s">
        <v>79</v>
      </c>
      <c r="L10" s="40"/>
    </row>
    <row r="11" spans="1:12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4.4" x14ac:dyDescent="0.3">
      <c r="A12" s="24"/>
      <c r="B12" s="17"/>
      <c r="C12" s="8"/>
      <c r="D12" s="18" t="s">
        <v>33</v>
      </c>
      <c r="E12" s="9"/>
      <c r="F12" s="19">
        <v>608</v>
      </c>
      <c r="G12" s="19">
        <v>18.114000000000001</v>
      </c>
      <c r="H12" s="19">
        <v>18.904</v>
      </c>
      <c r="I12" s="19">
        <v>74.263000000000005</v>
      </c>
      <c r="J12" s="19">
        <v>544</v>
      </c>
      <c r="K12" s="25"/>
      <c r="L12" s="19">
        <v>66.760000000000005</v>
      </c>
    </row>
    <row r="13" spans="1:12" ht="14.4" x14ac:dyDescent="0.3">
      <c r="A13" s="26">
        <f>A6</f>
        <v>1</v>
      </c>
      <c r="B13" s="13">
        <f>B6</f>
        <v>1</v>
      </c>
      <c r="C13" s="10" t="s">
        <v>25</v>
      </c>
      <c r="D13" s="7" t="s">
        <v>26</v>
      </c>
      <c r="E13" s="39"/>
      <c r="F13" s="40"/>
      <c r="G13" s="40"/>
      <c r="H13" s="40"/>
      <c r="I13" s="40"/>
      <c r="J13" s="40"/>
      <c r="K13" s="41"/>
      <c r="L13" s="40"/>
    </row>
    <row r="14" spans="1:12" ht="14.4" x14ac:dyDescent="0.3">
      <c r="A14" s="23"/>
      <c r="B14" s="15"/>
      <c r="C14" s="11"/>
      <c r="D14" s="7" t="s">
        <v>27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3"/>
      <c r="B15" s="15"/>
      <c r="C15" s="11"/>
      <c r="D15" s="7" t="s">
        <v>28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3"/>
      <c r="B16" s="15"/>
      <c r="C16" s="11"/>
      <c r="D16" s="7" t="s">
        <v>29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30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31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32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6"/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4"/>
      <c r="B22" s="17"/>
      <c r="C22" s="8"/>
      <c r="D22" s="18" t="s">
        <v>33</v>
      </c>
      <c r="E22" s="9"/>
      <c r="F22" s="19">
        <v>0</v>
      </c>
      <c r="G22" s="19">
        <f t="shared" ref="G22:J22" si="0">SUM(G13:G21)</f>
        <v>0</v>
      </c>
      <c r="H22" s="19">
        <f t="shared" si="0"/>
        <v>0</v>
      </c>
      <c r="I22" s="19">
        <f t="shared" si="0"/>
        <v>0</v>
      </c>
      <c r="J22" s="19">
        <f t="shared" si="0"/>
        <v>0</v>
      </c>
      <c r="K22" s="25"/>
      <c r="L22" s="19">
        <f t="shared" ref="L22" si="1">SUM(L13:L21)</f>
        <v>0</v>
      </c>
    </row>
    <row r="23" spans="1:12" ht="15" thickBot="1" x14ac:dyDescent="0.3">
      <c r="A23" s="27">
        <f>A6</f>
        <v>1</v>
      </c>
      <c r="B23" s="28">
        <f>B6</f>
        <v>1</v>
      </c>
      <c r="C23" s="66" t="s">
        <v>4</v>
      </c>
      <c r="D23" s="67"/>
      <c r="E23" s="48"/>
      <c r="F23" s="49">
        <v>608</v>
      </c>
      <c r="G23" s="49">
        <v>18.114000000000001</v>
      </c>
      <c r="H23" s="49">
        <v>18.904</v>
      </c>
      <c r="I23" s="49">
        <v>74.263000000000005</v>
      </c>
      <c r="J23" s="49">
        <v>544</v>
      </c>
      <c r="K23" s="30"/>
      <c r="L23" s="30">
        <v>66.760000000000005</v>
      </c>
    </row>
    <row r="24" spans="1:12" ht="26.4" x14ac:dyDescent="0.3">
      <c r="A24" s="14">
        <v>1</v>
      </c>
      <c r="B24" s="15">
        <v>2</v>
      </c>
      <c r="C24" s="22" t="s">
        <v>20</v>
      </c>
      <c r="D24" s="5" t="s">
        <v>21</v>
      </c>
      <c r="E24" s="36" t="s">
        <v>80</v>
      </c>
      <c r="F24" s="37">
        <v>200</v>
      </c>
      <c r="G24" s="37">
        <v>12.89</v>
      </c>
      <c r="H24" s="37">
        <v>15.91</v>
      </c>
      <c r="I24" s="37">
        <v>35.79</v>
      </c>
      <c r="J24" s="37">
        <v>341</v>
      </c>
      <c r="K24" s="38" t="s">
        <v>81</v>
      </c>
      <c r="L24" s="37">
        <v>66.760000000000005</v>
      </c>
    </row>
    <row r="25" spans="1:12" ht="14.4" x14ac:dyDescent="0.3">
      <c r="A25" s="14"/>
      <c r="B25" s="15"/>
      <c r="C25" s="11"/>
      <c r="D25" s="6"/>
      <c r="E25" s="39"/>
      <c r="F25" s="40"/>
      <c r="G25" s="40"/>
      <c r="H25" s="40"/>
      <c r="I25" s="40"/>
      <c r="J25" s="40"/>
      <c r="K25" s="41"/>
      <c r="L25" s="40"/>
    </row>
    <row r="26" spans="1:12" ht="14.4" x14ac:dyDescent="0.3">
      <c r="A26" s="14"/>
      <c r="B26" s="15"/>
      <c r="C26" s="11"/>
      <c r="D26" s="7" t="s">
        <v>22</v>
      </c>
      <c r="E26" s="39" t="s">
        <v>40</v>
      </c>
      <c r="F26" s="40">
        <v>208</v>
      </c>
      <c r="G26" s="40">
        <v>2.1000000000000001E-2</v>
      </c>
      <c r="H26" s="40">
        <v>5.0000000000000001E-3</v>
      </c>
      <c r="I26" s="40">
        <v>7.9889999999999999</v>
      </c>
      <c r="J26" s="40">
        <v>32</v>
      </c>
      <c r="K26" s="41" t="s">
        <v>77</v>
      </c>
      <c r="L26" s="40"/>
    </row>
    <row r="27" spans="1:12" ht="14.4" x14ac:dyDescent="0.3">
      <c r="A27" s="14"/>
      <c r="B27" s="15"/>
      <c r="C27" s="11"/>
      <c r="D27" s="7" t="s">
        <v>23</v>
      </c>
      <c r="E27" s="39" t="s">
        <v>78</v>
      </c>
      <c r="F27" s="40">
        <v>40</v>
      </c>
      <c r="G27" s="40">
        <v>2.52</v>
      </c>
      <c r="H27" s="40">
        <v>0.36</v>
      </c>
      <c r="I27" s="40">
        <v>18.84</v>
      </c>
      <c r="J27" s="40">
        <v>91</v>
      </c>
      <c r="K27" s="41"/>
      <c r="L27" s="40"/>
    </row>
    <row r="28" spans="1:12" ht="15" customHeight="1" x14ac:dyDescent="0.3">
      <c r="A28" s="14"/>
      <c r="B28" s="15"/>
      <c r="C28" s="11"/>
      <c r="D28" s="6" t="s">
        <v>26</v>
      </c>
      <c r="E28" s="39" t="s">
        <v>55</v>
      </c>
      <c r="F28" s="40">
        <v>60</v>
      </c>
      <c r="G28" s="40">
        <v>0.93100000000000005</v>
      </c>
      <c r="H28" s="40">
        <v>3.0510000000000002</v>
      </c>
      <c r="I28" s="40">
        <v>5.6449999999999996</v>
      </c>
      <c r="J28" s="40">
        <v>54</v>
      </c>
      <c r="K28" s="41" t="s">
        <v>82</v>
      </c>
      <c r="L28" s="40"/>
    </row>
    <row r="29" spans="1:12" ht="18.75" customHeight="1" x14ac:dyDescent="0.3">
      <c r="A29" s="16"/>
      <c r="B29" s="17"/>
      <c r="C29" s="8"/>
      <c r="D29" s="18" t="s">
        <v>33</v>
      </c>
      <c r="E29" s="9"/>
      <c r="F29" s="19">
        <f>SUM(F24:F28)</f>
        <v>508</v>
      </c>
      <c r="G29" s="19">
        <v>16.361999999999998</v>
      </c>
      <c r="H29" s="19">
        <v>19.326000000000001</v>
      </c>
      <c r="I29" s="19">
        <v>68.263999999999996</v>
      </c>
      <c r="J29" s="19">
        <v>518</v>
      </c>
      <c r="K29" s="25"/>
      <c r="L29" s="19">
        <v>66.760000000000005</v>
      </c>
    </row>
    <row r="30" spans="1:12" ht="14.4" x14ac:dyDescent="0.3">
      <c r="A30" s="13">
        <f>A24</f>
        <v>1</v>
      </c>
      <c r="B30" s="13">
        <f>B24</f>
        <v>2</v>
      </c>
      <c r="C30" s="10" t="s">
        <v>25</v>
      </c>
      <c r="D30" s="7" t="s">
        <v>26</v>
      </c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4"/>
      <c r="B31" s="15"/>
      <c r="C31" s="11"/>
      <c r="D31" s="7" t="s">
        <v>27</v>
      </c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4"/>
      <c r="B32" s="15"/>
      <c r="C32" s="11"/>
      <c r="D32" s="7" t="s">
        <v>28</v>
      </c>
      <c r="E32" s="39"/>
      <c r="F32" s="40"/>
      <c r="G32" s="40"/>
      <c r="H32" s="40"/>
      <c r="I32" s="40"/>
      <c r="J32" s="40"/>
      <c r="K32" s="41"/>
      <c r="L32" s="40"/>
    </row>
    <row r="33" spans="1:12" ht="14.4" x14ac:dyDescent="0.3">
      <c r="A33" s="14"/>
      <c r="B33" s="15"/>
      <c r="C33" s="11"/>
      <c r="D33" s="7" t="s">
        <v>29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30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31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 t="s">
        <v>32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6"/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6"/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6"/>
      <c r="B39" s="17"/>
      <c r="C39" s="8"/>
      <c r="D39" s="18" t="s">
        <v>33</v>
      </c>
      <c r="E39" s="9"/>
      <c r="F39" s="19">
        <f>SUM(F30:F38)</f>
        <v>0</v>
      </c>
      <c r="G39" s="19">
        <f t="shared" ref="G39" si="2">SUM(G30:G38)</f>
        <v>0</v>
      </c>
      <c r="H39" s="19">
        <f t="shared" ref="H39" si="3">SUM(H30:H38)</f>
        <v>0</v>
      </c>
      <c r="I39" s="19">
        <f t="shared" ref="I39" si="4">SUM(I30:I38)</f>
        <v>0</v>
      </c>
      <c r="J39" s="19">
        <f t="shared" ref="J39:L39" si="5">SUM(J30:J38)</f>
        <v>0</v>
      </c>
      <c r="K39" s="25"/>
      <c r="L39" s="19">
        <f t="shared" si="5"/>
        <v>0</v>
      </c>
    </row>
    <row r="40" spans="1:12" ht="15.75" customHeight="1" thickBot="1" x14ac:dyDescent="0.3">
      <c r="A40" s="31">
        <f>A24</f>
        <v>1</v>
      </c>
      <c r="B40" s="31">
        <f>B24</f>
        <v>2</v>
      </c>
      <c r="C40" s="66" t="s">
        <v>4</v>
      </c>
      <c r="D40" s="67"/>
      <c r="E40" s="48"/>
      <c r="F40" s="49">
        <f>SUM(F35:F39)</f>
        <v>0</v>
      </c>
      <c r="G40" s="49">
        <v>16.361999999999998</v>
      </c>
      <c r="H40" s="49">
        <v>19.326000000000001</v>
      </c>
      <c r="I40" s="49">
        <v>68.263999999999996</v>
      </c>
      <c r="J40" s="49">
        <v>518</v>
      </c>
      <c r="K40" s="30"/>
      <c r="L40" s="30">
        <v>66.760000000000005</v>
      </c>
    </row>
    <row r="41" spans="1:12" ht="14.4" x14ac:dyDescent="0.3">
      <c r="A41" s="20">
        <v>1</v>
      </c>
      <c r="B41" s="21">
        <v>3</v>
      </c>
      <c r="C41" s="22" t="s">
        <v>20</v>
      </c>
      <c r="D41" s="5" t="s">
        <v>21</v>
      </c>
      <c r="E41" s="36" t="s">
        <v>47</v>
      </c>
      <c r="F41" s="37">
        <v>150</v>
      </c>
      <c r="G41" s="37">
        <v>5.0439999999999996</v>
      </c>
      <c r="H41" s="37">
        <v>4.0679999999999996</v>
      </c>
      <c r="I41" s="37">
        <v>35.905999999999999</v>
      </c>
      <c r="J41" s="37">
        <v>200</v>
      </c>
      <c r="K41" s="38" t="s">
        <v>84</v>
      </c>
      <c r="L41" s="37" t="s">
        <v>43</v>
      </c>
    </row>
    <row r="42" spans="1:12" ht="24.75" customHeight="1" x14ac:dyDescent="0.3">
      <c r="A42" s="23"/>
      <c r="B42" s="15"/>
      <c r="C42" s="11"/>
      <c r="D42" s="6" t="s">
        <v>21</v>
      </c>
      <c r="E42" s="39" t="s">
        <v>57</v>
      </c>
      <c r="F42" s="40">
        <v>90</v>
      </c>
      <c r="G42" s="40">
        <v>11.103</v>
      </c>
      <c r="H42" s="40">
        <v>10.108000000000001</v>
      </c>
      <c r="I42" s="40">
        <v>11.093</v>
      </c>
      <c r="J42" s="40">
        <v>176</v>
      </c>
      <c r="K42" s="41" t="s">
        <v>83</v>
      </c>
      <c r="L42" s="40"/>
    </row>
    <row r="43" spans="1:12" ht="14.4" x14ac:dyDescent="0.3">
      <c r="A43" s="23"/>
      <c r="B43" s="15"/>
      <c r="C43" s="11"/>
      <c r="D43" s="7" t="s">
        <v>22</v>
      </c>
      <c r="E43" s="39" t="s">
        <v>58</v>
      </c>
      <c r="F43" s="40">
        <v>200</v>
      </c>
      <c r="G43" s="40">
        <v>0.08</v>
      </c>
      <c r="H43" s="40">
        <v>0.08</v>
      </c>
      <c r="I43" s="40">
        <v>11.94</v>
      </c>
      <c r="J43" s="40">
        <v>49</v>
      </c>
      <c r="K43" s="41" t="s">
        <v>70</v>
      </c>
      <c r="L43" s="40"/>
    </row>
    <row r="44" spans="1:12" ht="14.4" x14ac:dyDescent="0.3">
      <c r="A44" s="23"/>
      <c r="B44" s="15"/>
      <c r="C44" s="11"/>
      <c r="D44" s="7" t="s">
        <v>23</v>
      </c>
      <c r="E44" s="39" t="s">
        <v>78</v>
      </c>
      <c r="F44" s="40">
        <v>40</v>
      </c>
      <c r="G44" s="40">
        <v>2.52</v>
      </c>
      <c r="H44" s="40">
        <v>0.36</v>
      </c>
      <c r="I44" s="40">
        <v>18.84</v>
      </c>
      <c r="J44" s="40">
        <v>91</v>
      </c>
      <c r="K44" s="41"/>
      <c r="L44" s="40"/>
    </row>
    <row r="45" spans="1:12" ht="14.4" x14ac:dyDescent="0.3">
      <c r="A45" s="23"/>
      <c r="B45" s="15"/>
      <c r="C45" s="11"/>
      <c r="D45" s="6" t="s">
        <v>26</v>
      </c>
      <c r="E45" s="39" t="s">
        <v>56</v>
      </c>
      <c r="F45" s="40">
        <v>60</v>
      </c>
      <c r="G45" s="40">
        <v>1.33</v>
      </c>
      <c r="H45" s="40">
        <v>1.36</v>
      </c>
      <c r="I45" s="40">
        <v>1.1399999999999999</v>
      </c>
      <c r="J45" s="40">
        <v>22</v>
      </c>
      <c r="K45" s="41" t="s">
        <v>85</v>
      </c>
      <c r="L45" s="40"/>
    </row>
    <row r="46" spans="1:12" ht="14.4" x14ac:dyDescent="0.3">
      <c r="A46" s="23"/>
      <c r="B46" s="15"/>
      <c r="C46" s="11"/>
      <c r="D46" s="6"/>
      <c r="E46" s="39"/>
      <c r="F46" s="40"/>
      <c r="G46" s="40"/>
      <c r="H46" s="40"/>
      <c r="I46" s="40"/>
      <c r="J46" s="40"/>
      <c r="K46" s="41"/>
      <c r="L46" s="40"/>
    </row>
    <row r="47" spans="1:12" ht="14.4" x14ac:dyDescent="0.3">
      <c r="A47" s="24"/>
      <c r="B47" s="17"/>
      <c r="C47" s="8"/>
      <c r="D47" s="18" t="s">
        <v>33</v>
      </c>
      <c r="E47" s="9"/>
      <c r="F47" s="19">
        <v>540</v>
      </c>
      <c r="G47" s="19">
        <v>20.077000000000002</v>
      </c>
      <c r="H47" s="19">
        <v>15.976000000000001</v>
      </c>
      <c r="I47" s="19">
        <v>78.918999999999997</v>
      </c>
      <c r="J47" s="19">
        <v>538</v>
      </c>
      <c r="K47" s="25"/>
      <c r="L47" s="19">
        <v>66.760000000000005</v>
      </c>
    </row>
    <row r="48" spans="1:12" ht="14.4" x14ac:dyDescent="0.3">
      <c r="A48" s="26">
        <f>A41</f>
        <v>1</v>
      </c>
      <c r="B48" s="13">
        <f>B41</f>
        <v>3</v>
      </c>
      <c r="C48" s="10" t="s">
        <v>25</v>
      </c>
      <c r="D48" s="7" t="s">
        <v>26</v>
      </c>
      <c r="E48" s="39"/>
      <c r="F48" s="40"/>
      <c r="G48" s="40"/>
      <c r="H48" s="40"/>
      <c r="I48" s="40"/>
      <c r="J48" s="40"/>
      <c r="K48" s="41"/>
      <c r="L48" s="40"/>
    </row>
    <row r="49" spans="1:12" ht="14.4" x14ac:dyDescent="0.3">
      <c r="A49" s="23"/>
      <c r="B49" s="15"/>
      <c r="C49" s="11"/>
      <c r="D49" s="7" t="s">
        <v>27</v>
      </c>
      <c r="E49" s="39"/>
      <c r="F49" s="40"/>
      <c r="G49" s="40"/>
      <c r="H49" s="40"/>
      <c r="I49" s="40"/>
      <c r="J49" s="40"/>
      <c r="K49" s="41"/>
      <c r="L49" s="40"/>
    </row>
    <row r="50" spans="1:12" ht="14.4" x14ac:dyDescent="0.3">
      <c r="A50" s="23"/>
      <c r="B50" s="15"/>
      <c r="C50" s="11"/>
      <c r="D50" s="7" t="s">
        <v>28</v>
      </c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3"/>
      <c r="B51" s="15"/>
      <c r="C51" s="11"/>
      <c r="D51" s="7" t="s">
        <v>29</v>
      </c>
      <c r="E51" s="39"/>
      <c r="F51" s="40"/>
      <c r="G51" s="40"/>
      <c r="H51" s="40"/>
      <c r="I51" s="40"/>
      <c r="J51" s="40"/>
      <c r="K51" s="41"/>
      <c r="L51" s="40"/>
    </row>
    <row r="52" spans="1:12" ht="14.4" x14ac:dyDescent="0.3">
      <c r="A52" s="23"/>
      <c r="B52" s="15"/>
      <c r="C52" s="11"/>
      <c r="D52" s="7" t="s">
        <v>30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31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32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6"/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6"/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4"/>
      <c r="B57" s="17"/>
      <c r="C57" s="8"/>
      <c r="D57" s="18" t="s">
        <v>33</v>
      </c>
      <c r="E57" s="9"/>
      <c r="F57" s="19">
        <f>SUM(F48:F56)</f>
        <v>0</v>
      </c>
      <c r="G57" s="19">
        <f t="shared" ref="G57" si="6">SUM(G48:G56)</f>
        <v>0</v>
      </c>
      <c r="H57" s="19">
        <f t="shared" ref="H57" si="7">SUM(H48:H56)</f>
        <v>0</v>
      </c>
      <c r="I57" s="19">
        <f t="shared" ref="I57" si="8">SUM(I48:I56)</f>
        <v>0</v>
      </c>
      <c r="J57" s="19">
        <f t="shared" ref="J57:L57" si="9">SUM(J48:J56)</f>
        <v>0</v>
      </c>
      <c r="K57" s="25"/>
      <c r="L57" s="19">
        <f t="shared" si="9"/>
        <v>0</v>
      </c>
    </row>
    <row r="58" spans="1:12" ht="15.75" customHeight="1" thickBot="1" x14ac:dyDescent="0.3">
      <c r="A58" s="27">
        <f>A41</f>
        <v>1</v>
      </c>
      <c r="B58" s="28">
        <f>B41</f>
        <v>3</v>
      </c>
      <c r="C58" s="66" t="s">
        <v>4</v>
      </c>
      <c r="D58" s="67"/>
      <c r="E58" s="48"/>
      <c r="F58" s="49">
        <v>540</v>
      </c>
      <c r="G58" s="49">
        <v>20.077000000000002</v>
      </c>
      <c r="H58" s="49">
        <v>15.976000000000001</v>
      </c>
      <c r="I58" s="49">
        <v>78.918999999999997</v>
      </c>
      <c r="J58" s="49">
        <v>538</v>
      </c>
      <c r="K58" s="30"/>
      <c r="L58" s="30">
        <v>66.760000000000005</v>
      </c>
    </row>
    <row r="59" spans="1:12" ht="27" customHeight="1" x14ac:dyDescent="0.3">
      <c r="A59" s="20">
        <v>1</v>
      </c>
      <c r="B59" s="21">
        <v>4</v>
      </c>
      <c r="C59" s="22" t="s">
        <v>20</v>
      </c>
      <c r="D59" s="5" t="s">
        <v>21</v>
      </c>
      <c r="E59" s="36" t="s">
        <v>48</v>
      </c>
      <c r="F59" s="37">
        <v>200</v>
      </c>
      <c r="G59" s="37">
        <v>15.44</v>
      </c>
      <c r="H59" s="37">
        <v>19.29</v>
      </c>
      <c r="I59" s="37">
        <v>51.2</v>
      </c>
      <c r="J59" s="37">
        <v>430</v>
      </c>
      <c r="K59" s="38" t="s">
        <v>86</v>
      </c>
      <c r="L59" s="37" t="s">
        <v>43</v>
      </c>
    </row>
    <row r="60" spans="1:12" ht="14.4" x14ac:dyDescent="0.3">
      <c r="A60" s="23"/>
      <c r="B60" s="15"/>
      <c r="C60" s="11"/>
      <c r="D60" s="6" t="s">
        <v>26</v>
      </c>
      <c r="E60" s="39" t="s">
        <v>59</v>
      </c>
      <c r="F60" s="40">
        <v>60</v>
      </c>
      <c r="G60" s="40">
        <v>2.06</v>
      </c>
      <c r="H60" s="40">
        <v>0.12</v>
      </c>
      <c r="I60" s="40">
        <v>2.08</v>
      </c>
      <c r="J60" s="40">
        <v>14</v>
      </c>
      <c r="K60" s="47" t="s">
        <v>60</v>
      </c>
      <c r="L60" s="40"/>
    </row>
    <row r="61" spans="1:12" ht="14.4" x14ac:dyDescent="0.3">
      <c r="A61" s="23"/>
      <c r="B61" s="15"/>
      <c r="C61" s="11"/>
      <c r="D61" s="7" t="s">
        <v>22</v>
      </c>
      <c r="E61" s="39" t="s">
        <v>40</v>
      </c>
      <c r="F61" s="40">
        <v>208</v>
      </c>
      <c r="G61" s="40">
        <v>2.1000000000000001E-2</v>
      </c>
      <c r="H61" s="40">
        <v>5.0000000000000001E-3</v>
      </c>
      <c r="I61" s="40">
        <v>7.9889999999999999</v>
      </c>
      <c r="J61" s="40">
        <v>32</v>
      </c>
      <c r="K61" s="41" t="s">
        <v>77</v>
      </c>
      <c r="L61" s="40"/>
    </row>
    <row r="62" spans="1:12" ht="14.4" x14ac:dyDescent="0.3">
      <c r="A62" s="23"/>
      <c r="B62" s="15"/>
      <c r="C62" s="11"/>
      <c r="D62" s="7" t="s">
        <v>23</v>
      </c>
      <c r="E62" s="39" t="s">
        <v>78</v>
      </c>
      <c r="F62" s="40">
        <v>40</v>
      </c>
      <c r="G62" s="40">
        <v>2.52</v>
      </c>
      <c r="H62" s="40">
        <v>0.36</v>
      </c>
      <c r="I62" s="40">
        <v>18.84</v>
      </c>
      <c r="J62" s="40">
        <v>91</v>
      </c>
      <c r="K62" s="41"/>
      <c r="L62" s="40"/>
    </row>
    <row r="63" spans="1:12" ht="14.4" x14ac:dyDescent="0.3">
      <c r="A63" s="23"/>
      <c r="B63" s="15"/>
      <c r="C63" s="11"/>
      <c r="E63" s="61"/>
      <c r="F63" s="63"/>
      <c r="G63" s="63"/>
      <c r="H63" s="63"/>
      <c r="I63" s="63"/>
      <c r="J63" s="63"/>
      <c r="K63" s="63"/>
      <c r="L63" s="40"/>
    </row>
    <row r="64" spans="1:12" ht="14.4" x14ac:dyDescent="0.3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4.4" x14ac:dyDescent="0.3">
      <c r="A65" s="24"/>
      <c r="B65" s="17"/>
      <c r="C65" s="8"/>
      <c r="D65" s="18" t="s">
        <v>33</v>
      </c>
      <c r="E65" s="9"/>
      <c r="F65" s="19">
        <v>508</v>
      </c>
      <c r="G65" s="19">
        <v>20.041</v>
      </c>
      <c r="H65" s="19">
        <v>19.774999999999999</v>
      </c>
      <c r="I65" s="19">
        <v>80.308999999999997</v>
      </c>
      <c r="J65" s="19">
        <v>567</v>
      </c>
      <c r="K65" s="25"/>
      <c r="L65" s="19">
        <v>66.760000000000005</v>
      </c>
    </row>
    <row r="66" spans="1:12" ht="14.4" x14ac:dyDescent="0.3">
      <c r="A66" s="26">
        <f>A59</f>
        <v>1</v>
      </c>
      <c r="B66" s="13">
        <f>B59</f>
        <v>4</v>
      </c>
      <c r="C66" s="10" t="s">
        <v>25</v>
      </c>
      <c r="D66" s="7" t="s">
        <v>26</v>
      </c>
      <c r="E66" s="39"/>
      <c r="F66" s="40"/>
      <c r="G66" s="40"/>
      <c r="H66" s="40"/>
      <c r="I66" s="40"/>
      <c r="J66" s="40"/>
      <c r="K66" s="41"/>
      <c r="L66" s="40"/>
    </row>
    <row r="67" spans="1:12" ht="14.4" x14ac:dyDescent="0.3">
      <c r="A67" s="23"/>
      <c r="B67" s="15"/>
      <c r="C67" s="11"/>
      <c r="D67" s="7" t="s">
        <v>27</v>
      </c>
      <c r="E67" s="39"/>
      <c r="F67" s="40"/>
      <c r="G67" s="40"/>
      <c r="H67" s="40"/>
      <c r="I67" s="40"/>
      <c r="J67" s="40"/>
      <c r="K67" s="41"/>
      <c r="L67" s="40"/>
    </row>
    <row r="68" spans="1:12" ht="14.4" x14ac:dyDescent="0.3">
      <c r="A68" s="23"/>
      <c r="B68" s="15"/>
      <c r="C68" s="11"/>
      <c r="D68" s="7" t="s">
        <v>28</v>
      </c>
      <c r="E68" s="39"/>
      <c r="F68" s="40"/>
      <c r="G68" s="40"/>
      <c r="H68" s="40"/>
      <c r="I68" s="40"/>
      <c r="J68" s="40"/>
      <c r="K68" s="41"/>
      <c r="L68" s="40"/>
    </row>
    <row r="69" spans="1:12" ht="14.4" x14ac:dyDescent="0.3">
      <c r="A69" s="23"/>
      <c r="B69" s="15"/>
      <c r="C69" s="11"/>
      <c r="D69" s="7" t="s">
        <v>29</v>
      </c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3"/>
      <c r="B70" s="15"/>
      <c r="C70" s="11"/>
      <c r="D70" s="7" t="s">
        <v>30</v>
      </c>
      <c r="E70" s="39"/>
      <c r="F70" s="40"/>
      <c r="G70" s="40"/>
      <c r="H70" s="40"/>
      <c r="I70" s="40"/>
      <c r="J70" s="40"/>
      <c r="K70" s="41"/>
      <c r="L70" s="40"/>
    </row>
    <row r="71" spans="1:12" ht="14.4" x14ac:dyDescent="0.3">
      <c r="A71" s="23"/>
      <c r="B71" s="15"/>
      <c r="C71" s="11"/>
      <c r="D71" s="7" t="s">
        <v>31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32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6"/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6"/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4"/>
      <c r="B75" s="17"/>
      <c r="C75" s="8"/>
      <c r="D75" s="18" t="s">
        <v>33</v>
      </c>
      <c r="E75" s="9"/>
      <c r="F75" s="19">
        <f>SUM(F66:F74)</f>
        <v>0</v>
      </c>
      <c r="G75" s="19">
        <f t="shared" ref="G75" si="10">SUM(G66:G74)</f>
        <v>0</v>
      </c>
      <c r="H75" s="19">
        <f t="shared" ref="H75" si="11">SUM(H66:H74)</f>
        <v>0</v>
      </c>
      <c r="I75" s="19">
        <f t="shared" ref="I75" si="12">SUM(I66:I74)</f>
        <v>0</v>
      </c>
      <c r="J75" s="19">
        <f t="shared" ref="J75:L75" si="13">SUM(J66:J74)</f>
        <v>0</v>
      </c>
      <c r="K75" s="25"/>
      <c r="L75" s="19">
        <f t="shared" si="13"/>
        <v>0</v>
      </c>
    </row>
    <row r="76" spans="1:12" ht="15.75" customHeight="1" thickBot="1" x14ac:dyDescent="0.3">
      <c r="A76" s="27">
        <f>A59</f>
        <v>1</v>
      </c>
      <c r="B76" s="28">
        <f>B59</f>
        <v>4</v>
      </c>
      <c r="C76" s="66" t="s">
        <v>4</v>
      </c>
      <c r="D76" s="67"/>
      <c r="E76" s="29"/>
      <c r="F76" s="49">
        <v>508</v>
      </c>
      <c r="G76" s="49">
        <v>19.832999999999998</v>
      </c>
      <c r="H76" s="49">
        <v>22.786999999999999</v>
      </c>
      <c r="I76" s="49">
        <v>79.593999999999994</v>
      </c>
      <c r="J76" s="49">
        <v>609</v>
      </c>
      <c r="K76" s="30"/>
      <c r="L76" s="30">
        <v>66.760000000000005</v>
      </c>
    </row>
    <row r="77" spans="1:12" ht="14.4" x14ac:dyDescent="0.3">
      <c r="A77" s="20">
        <v>1</v>
      </c>
      <c r="B77" s="21">
        <v>5</v>
      </c>
      <c r="C77" s="22" t="s">
        <v>20</v>
      </c>
      <c r="D77" s="5" t="s">
        <v>21</v>
      </c>
      <c r="E77" s="36" t="s">
        <v>44</v>
      </c>
      <c r="F77" s="37">
        <v>150</v>
      </c>
      <c r="G77" s="37">
        <v>3.4369999999999998</v>
      </c>
      <c r="H77" s="37">
        <v>4.556</v>
      </c>
      <c r="I77" s="37">
        <v>21.451000000000001</v>
      </c>
      <c r="J77" s="37">
        <v>144</v>
      </c>
      <c r="K77" s="38" t="s">
        <v>88</v>
      </c>
      <c r="L77" s="37" t="s">
        <v>43</v>
      </c>
    </row>
    <row r="78" spans="1:12" ht="26.25" customHeight="1" x14ac:dyDescent="0.3">
      <c r="A78" s="23"/>
      <c r="B78" s="15"/>
      <c r="C78" s="11"/>
      <c r="D78" s="6" t="s">
        <v>21</v>
      </c>
      <c r="E78" s="39" t="s">
        <v>61</v>
      </c>
      <c r="F78" s="40">
        <v>90</v>
      </c>
      <c r="G78" s="40">
        <v>16.059999999999999</v>
      </c>
      <c r="H78" s="40">
        <v>15.31</v>
      </c>
      <c r="I78" s="40">
        <v>15.92</v>
      </c>
      <c r="J78" s="40">
        <v>238</v>
      </c>
      <c r="K78" s="41" t="s">
        <v>87</v>
      </c>
      <c r="L78" s="40"/>
    </row>
    <row r="79" spans="1:12" ht="25.5" customHeight="1" x14ac:dyDescent="0.3">
      <c r="A79" s="23"/>
      <c r="B79" s="15"/>
      <c r="C79" s="11"/>
      <c r="D79" s="7" t="s">
        <v>22</v>
      </c>
      <c r="E79" s="39" t="s">
        <v>51</v>
      </c>
      <c r="F79" s="40">
        <v>200</v>
      </c>
      <c r="G79" s="40">
        <v>0.02</v>
      </c>
      <c r="H79" s="40">
        <v>0</v>
      </c>
      <c r="I79" s="40">
        <v>7.99</v>
      </c>
      <c r="J79" s="40">
        <v>32</v>
      </c>
      <c r="K79" s="41" t="s">
        <v>89</v>
      </c>
      <c r="L79" s="40"/>
    </row>
    <row r="80" spans="1:12" ht="14.4" x14ac:dyDescent="0.3">
      <c r="A80" s="23"/>
      <c r="B80" s="15"/>
      <c r="C80" s="11"/>
      <c r="D80" s="7" t="s">
        <v>23</v>
      </c>
      <c r="E80" s="39" t="s">
        <v>78</v>
      </c>
      <c r="F80" s="40">
        <v>40</v>
      </c>
      <c r="G80" s="40">
        <v>2.52</v>
      </c>
      <c r="H80" s="40">
        <v>0.36</v>
      </c>
      <c r="I80" s="40">
        <v>18.84</v>
      </c>
      <c r="J80" s="40">
        <v>91</v>
      </c>
      <c r="K80" s="41"/>
      <c r="L80" s="40"/>
    </row>
    <row r="81" spans="1:12" ht="14.4" x14ac:dyDescent="0.3">
      <c r="A81" s="23"/>
      <c r="B81" s="15"/>
      <c r="C81" s="11"/>
      <c r="D81" s="6" t="s">
        <v>26</v>
      </c>
      <c r="E81" s="39" t="s">
        <v>65</v>
      </c>
      <c r="F81" s="40">
        <v>60</v>
      </c>
      <c r="G81" s="40">
        <v>0.42</v>
      </c>
      <c r="H81" s="40">
        <v>0.06</v>
      </c>
      <c r="I81" s="40">
        <v>1.1399999999999999</v>
      </c>
      <c r="J81" s="40">
        <v>7</v>
      </c>
      <c r="K81" s="41" t="s">
        <v>73</v>
      </c>
      <c r="L81" s="40"/>
    </row>
    <row r="82" spans="1:12" ht="14.4" x14ac:dyDescent="0.3">
      <c r="A82" s="23"/>
      <c r="B82" s="15"/>
      <c r="C82" s="11"/>
      <c r="D82" s="6" t="s">
        <v>41</v>
      </c>
      <c r="E82" s="39" t="s">
        <v>42</v>
      </c>
      <c r="F82" s="40"/>
      <c r="G82" s="40"/>
      <c r="H82" s="40"/>
      <c r="I82" s="40"/>
      <c r="J82" s="40"/>
      <c r="K82" s="41"/>
      <c r="L82" s="40"/>
    </row>
    <row r="83" spans="1:12" ht="14.4" x14ac:dyDescent="0.3">
      <c r="A83" s="24"/>
      <c r="B83" s="17"/>
      <c r="C83" s="8"/>
      <c r="D83" s="18" t="s">
        <v>33</v>
      </c>
      <c r="E83" s="9"/>
      <c r="F83" s="19">
        <f>SUM(F77:F82)</f>
        <v>540</v>
      </c>
      <c r="G83" s="19">
        <v>18.457000000000001</v>
      </c>
      <c r="H83" s="19">
        <v>20.286000000000001</v>
      </c>
      <c r="I83" s="19">
        <v>65.340999999999994</v>
      </c>
      <c r="J83" s="19">
        <v>512</v>
      </c>
      <c r="K83" s="25"/>
      <c r="L83" s="19">
        <v>66.760000000000005</v>
      </c>
    </row>
    <row r="84" spans="1:12" ht="14.4" x14ac:dyDescent="0.3">
      <c r="A84" s="26">
        <f>A77</f>
        <v>1</v>
      </c>
      <c r="B84" s="13">
        <f>B77</f>
        <v>5</v>
      </c>
      <c r="C84" s="10" t="s">
        <v>25</v>
      </c>
      <c r="D84" s="7" t="s">
        <v>26</v>
      </c>
      <c r="E84" s="39"/>
      <c r="F84" s="40"/>
      <c r="G84" s="40"/>
      <c r="H84" s="40"/>
      <c r="I84" s="40"/>
      <c r="J84" s="40"/>
      <c r="K84" s="41"/>
      <c r="L84" s="40"/>
    </row>
    <row r="85" spans="1:12" ht="14.4" x14ac:dyDescent="0.3">
      <c r="A85" s="23"/>
      <c r="B85" s="15"/>
      <c r="C85" s="11"/>
      <c r="D85" s="7" t="s">
        <v>27</v>
      </c>
      <c r="E85" s="39"/>
      <c r="F85" s="40"/>
      <c r="G85" s="40"/>
      <c r="H85" s="40"/>
      <c r="I85" s="40"/>
      <c r="J85" s="40"/>
      <c r="K85" s="41"/>
      <c r="L85" s="40"/>
    </row>
    <row r="86" spans="1:12" ht="14.4" x14ac:dyDescent="0.3">
      <c r="A86" s="23"/>
      <c r="B86" s="15"/>
      <c r="C86" s="11"/>
      <c r="D86" s="7" t="s">
        <v>28</v>
      </c>
      <c r="E86" s="39"/>
      <c r="F86" s="40"/>
      <c r="G86" s="40"/>
      <c r="H86" s="40"/>
      <c r="I86" s="40"/>
      <c r="J86" s="40"/>
      <c r="K86" s="41"/>
      <c r="L86" s="40"/>
    </row>
    <row r="87" spans="1:12" ht="14.4" x14ac:dyDescent="0.3">
      <c r="A87" s="23"/>
      <c r="B87" s="15"/>
      <c r="C87" s="11"/>
      <c r="D87" s="7" t="s">
        <v>29</v>
      </c>
      <c r="E87" s="39"/>
      <c r="F87" s="40"/>
      <c r="G87" s="40"/>
      <c r="H87" s="40"/>
      <c r="I87" s="40"/>
      <c r="J87" s="40"/>
      <c r="K87" s="41"/>
      <c r="L87" s="40"/>
    </row>
    <row r="88" spans="1:12" ht="14.4" x14ac:dyDescent="0.3">
      <c r="A88" s="23"/>
      <c r="B88" s="15"/>
      <c r="C88" s="11"/>
      <c r="D88" s="7" t="s">
        <v>30</v>
      </c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3"/>
      <c r="B89" s="15"/>
      <c r="C89" s="11"/>
      <c r="D89" s="7" t="s">
        <v>31</v>
      </c>
      <c r="E89" s="39"/>
      <c r="F89" s="40"/>
      <c r="G89" s="40"/>
      <c r="H89" s="40"/>
      <c r="I89" s="40"/>
      <c r="J89" s="40"/>
      <c r="K89" s="41"/>
      <c r="L89" s="40"/>
    </row>
    <row r="90" spans="1:12" ht="14.4" x14ac:dyDescent="0.3">
      <c r="A90" s="23"/>
      <c r="B90" s="15"/>
      <c r="C90" s="11"/>
      <c r="D90" s="7" t="s">
        <v>32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6"/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6"/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4"/>
      <c r="B93" s="17"/>
      <c r="C93" s="8"/>
      <c r="D93" s="18" t="s">
        <v>33</v>
      </c>
      <c r="E93" s="9"/>
      <c r="F93" s="19">
        <f>SUM(F84:F92)</f>
        <v>0</v>
      </c>
      <c r="G93" s="19">
        <f t="shared" ref="G93" si="14">SUM(G84:G92)</f>
        <v>0</v>
      </c>
      <c r="H93" s="19">
        <f t="shared" ref="H93" si="15">SUM(H84:H92)</f>
        <v>0</v>
      </c>
      <c r="I93" s="19">
        <f t="shared" ref="I93" si="16">SUM(I84:I92)</f>
        <v>0</v>
      </c>
      <c r="J93" s="19">
        <f t="shared" ref="J93:L93" si="17">SUM(J84:J92)</f>
        <v>0</v>
      </c>
      <c r="K93" s="25"/>
      <c r="L93" s="19">
        <f t="shared" si="17"/>
        <v>0</v>
      </c>
    </row>
    <row r="94" spans="1:12" ht="15.75" customHeight="1" thickBot="1" x14ac:dyDescent="0.3">
      <c r="A94" s="27">
        <f>A77</f>
        <v>1</v>
      </c>
      <c r="B94" s="28">
        <f>B77</f>
        <v>5</v>
      </c>
      <c r="C94" s="66" t="s">
        <v>4</v>
      </c>
      <c r="D94" s="67"/>
      <c r="E94" s="29"/>
      <c r="F94" s="49">
        <f>SUM(F88:F93)</f>
        <v>0</v>
      </c>
      <c r="G94" s="49">
        <v>18.457000000000001</v>
      </c>
      <c r="H94" s="49">
        <v>20.286000000000001</v>
      </c>
      <c r="I94" s="49">
        <v>65.340999999999994</v>
      </c>
      <c r="J94" s="49">
        <v>512</v>
      </c>
      <c r="K94" s="30"/>
      <c r="L94" s="30">
        <f t="shared" ref="L94" si="18">L83+L93</f>
        <v>66.760000000000005</v>
      </c>
    </row>
    <row r="95" spans="1:12" ht="14.4" x14ac:dyDescent="0.3">
      <c r="A95" s="20">
        <v>1</v>
      </c>
      <c r="B95" s="21">
        <v>6</v>
      </c>
      <c r="C95" s="22" t="s">
        <v>20</v>
      </c>
      <c r="D95" s="5" t="s">
        <v>21</v>
      </c>
      <c r="E95" s="36" t="s">
        <v>49</v>
      </c>
      <c r="F95" s="37">
        <v>155</v>
      </c>
      <c r="G95" s="37">
        <v>17.047000000000001</v>
      </c>
      <c r="H95" s="37">
        <v>14.236000000000001</v>
      </c>
      <c r="I95" s="37">
        <v>36.838000000000001</v>
      </c>
      <c r="J95" s="37">
        <v>344</v>
      </c>
      <c r="K95" s="38" t="s">
        <v>71</v>
      </c>
      <c r="L95" s="37" t="s">
        <v>43</v>
      </c>
    </row>
    <row r="96" spans="1:12" ht="14.4" x14ac:dyDescent="0.3">
      <c r="A96" s="23"/>
      <c r="B96" s="15"/>
      <c r="C96" s="11"/>
      <c r="D96" s="6"/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7" t="s">
        <v>22</v>
      </c>
      <c r="E97" s="39" t="s">
        <v>40</v>
      </c>
      <c r="F97" s="40">
        <v>208</v>
      </c>
      <c r="G97" s="40">
        <v>2.1000000000000001E-2</v>
      </c>
      <c r="H97" s="40">
        <v>5.0000000000000001E-3</v>
      </c>
      <c r="I97" s="40">
        <v>7.9889999999999999</v>
      </c>
      <c r="J97" s="40">
        <v>32</v>
      </c>
      <c r="K97" s="41" t="s">
        <v>77</v>
      </c>
      <c r="L97" s="40"/>
    </row>
    <row r="98" spans="1:12" ht="14.25" customHeight="1" x14ac:dyDescent="0.3">
      <c r="A98" s="23"/>
      <c r="B98" s="15"/>
      <c r="C98" s="11"/>
      <c r="D98" s="7" t="s">
        <v>23</v>
      </c>
      <c r="E98" s="39" t="s">
        <v>78</v>
      </c>
      <c r="F98" s="40">
        <v>40</v>
      </c>
      <c r="G98" s="40">
        <v>2.52</v>
      </c>
      <c r="H98" s="40">
        <v>0.36</v>
      </c>
      <c r="I98" s="40">
        <v>18.84</v>
      </c>
      <c r="J98" s="40">
        <v>91</v>
      </c>
      <c r="K98" s="41"/>
      <c r="L98" s="40"/>
    </row>
    <row r="99" spans="1:12" ht="14.4" x14ac:dyDescent="0.3">
      <c r="A99" s="23"/>
      <c r="B99" s="15"/>
      <c r="C99" s="11"/>
      <c r="D99" s="62" t="s">
        <v>24</v>
      </c>
      <c r="E99" s="39" t="s">
        <v>62</v>
      </c>
      <c r="F99" s="40">
        <v>120</v>
      </c>
      <c r="G99" s="40">
        <v>0.48</v>
      </c>
      <c r="H99" s="40">
        <v>0.48</v>
      </c>
      <c r="I99" s="40">
        <v>11.76</v>
      </c>
      <c r="J99" s="40">
        <v>56</v>
      </c>
      <c r="K99" s="41" t="s">
        <v>79</v>
      </c>
      <c r="L99" s="40"/>
    </row>
    <row r="100" spans="1:12" ht="14.4" x14ac:dyDescent="0.3">
      <c r="A100" s="24"/>
      <c r="B100" s="17"/>
      <c r="C100" s="8"/>
      <c r="D100" s="18" t="s">
        <v>33</v>
      </c>
      <c r="E100" s="9"/>
      <c r="F100" s="19">
        <v>523</v>
      </c>
      <c r="G100" s="19">
        <v>20.068000000000001</v>
      </c>
      <c r="H100" s="19">
        <v>15.081</v>
      </c>
      <c r="I100" s="19">
        <v>75.427000000000007</v>
      </c>
      <c r="J100" s="19">
        <v>523</v>
      </c>
      <c r="K100" s="25"/>
      <c r="L100" s="19">
        <v>66.760000000000005</v>
      </c>
    </row>
    <row r="101" spans="1:12" ht="14.4" x14ac:dyDescent="0.3">
      <c r="A101" s="26">
        <f>A95</f>
        <v>1</v>
      </c>
      <c r="B101" s="13">
        <f>B95</f>
        <v>6</v>
      </c>
      <c r="C101" s="10" t="s">
        <v>25</v>
      </c>
      <c r="D101" s="7" t="s">
        <v>26</v>
      </c>
      <c r="E101" s="39"/>
      <c r="F101" s="40"/>
      <c r="G101" s="40"/>
      <c r="H101" s="40"/>
      <c r="I101" s="40"/>
      <c r="J101" s="40"/>
      <c r="K101" s="41"/>
      <c r="L101" s="40"/>
    </row>
    <row r="102" spans="1:12" ht="14.4" x14ac:dyDescent="0.3">
      <c r="A102" s="23"/>
      <c r="B102" s="15"/>
      <c r="C102" s="11"/>
      <c r="D102" s="7" t="s">
        <v>27</v>
      </c>
      <c r="E102" s="39"/>
      <c r="F102" s="40"/>
      <c r="G102" s="40"/>
      <c r="H102" s="40"/>
      <c r="I102" s="40"/>
      <c r="J102" s="40"/>
      <c r="K102" s="41"/>
      <c r="L102" s="40"/>
    </row>
    <row r="103" spans="1:12" ht="14.4" x14ac:dyDescent="0.3">
      <c r="A103" s="23"/>
      <c r="B103" s="15"/>
      <c r="C103" s="11"/>
      <c r="D103" s="7" t="s">
        <v>28</v>
      </c>
      <c r="E103" s="39"/>
      <c r="F103" s="40"/>
      <c r="G103" s="40"/>
      <c r="H103" s="40"/>
      <c r="I103" s="40"/>
      <c r="J103" s="40"/>
      <c r="K103" s="41"/>
      <c r="L103" s="40"/>
    </row>
    <row r="104" spans="1:12" ht="14.4" x14ac:dyDescent="0.3">
      <c r="A104" s="23"/>
      <c r="B104" s="15"/>
      <c r="C104" s="11"/>
      <c r="D104" s="7" t="s">
        <v>29</v>
      </c>
      <c r="E104" s="39"/>
      <c r="F104" s="40"/>
      <c r="G104" s="40"/>
      <c r="H104" s="40"/>
      <c r="I104" s="40"/>
      <c r="J104" s="40"/>
      <c r="K104" s="41"/>
      <c r="L104" s="40"/>
    </row>
    <row r="105" spans="1:12" ht="14.4" x14ac:dyDescent="0.3">
      <c r="A105" s="23"/>
      <c r="B105" s="15"/>
      <c r="C105" s="11"/>
      <c r="D105" s="7" t="s">
        <v>30</v>
      </c>
      <c r="E105" s="39"/>
      <c r="F105" s="40"/>
      <c r="G105" s="40"/>
      <c r="H105" s="40"/>
      <c r="I105" s="40"/>
      <c r="J105" s="40"/>
      <c r="K105" s="41"/>
      <c r="L105" s="40"/>
    </row>
    <row r="106" spans="1:12" ht="14.4" x14ac:dyDescent="0.3">
      <c r="A106" s="23"/>
      <c r="B106" s="15"/>
      <c r="C106" s="11"/>
      <c r="D106" s="7" t="s">
        <v>31</v>
      </c>
      <c r="E106" s="39"/>
      <c r="F106" s="40"/>
      <c r="G106" s="40"/>
      <c r="H106" s="40"/>
      <c r="I106" s="40"/>
      <c r="J106" s="40"/>
      <c r="K106" s="41"/>
      <c r="L106" s="40"/>
    </row>
    <row r="107" spans="1:12" ht="14.4" x14ac:dyDescent="0.3">
      <c r="A107" s="23"/>
      <c r="B107" s="15"/>
      <c r="C107" s="11"/>
      <c r="D107" s="7" t="s">
        <v>32</v>
      </c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3"/>
      <c r="B108" s="15"/>
      <c r="C108" s="11"/>
      <c r="D108" s="6"/>
      <c r="E108" s="39"/>
      <c r="F108" s="40"/>
      <c r="G108" s="40"/>
      <c r="H108" s="40"/>
      <c r="I108" s="40"/>
      <c r="J108" s="40"/>
      <c r="K108" s="41"/>
      <c r="L108" s="40"/>
    </row>
    <row r="109" spans="1:12" ht="14.4" x14ac:dyDescent="0.3">
      <c r="A109" s="23"/>
      <c r="B109" s="15"/>
      <c r="C109" s="11"/>
      <c r="D109" s="6"/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4"/>
      <c r="B110" s="17"/>
      <c r="C110" s="8"/>
      <c r="D110" s="18" t="s">
        <v>33</v>
      </c>
      <c r="E110" s="9"/>
      <c r="F110" s="19">
        <f>SUM(F101:F109)</f>
        <v>0</v>
      </c>
      <c r="G110" s="19">
        <f t="shared" ref="G110:J110" si="19">SUM(G101:G109)</f>
        <v>0</v>
      </c>
      <c r="H110" s="19">
        <f t="shared" si="19"/>
        <v>0</v>
      </c>
      <c r="I110" s="19">
        <f t="shared" si="19"/>
        <v>0</v>
      </c>
      <c r="J110" s="19">
        <f t="shared" si="19"/>
        <v>0</v>
      </c>
      <c r="K110" s="25"/>
      <c r="L110" s="19">
        <f t="shared" ref="L110" si="20">SUM(L101:L109)</f>
        <v>0</v>
      </c>
    </row>
    <row r="111" spans="1:12" ht="15" thickBot="1" x14ac:dyDescent="0.3">
      <c r="A111" s="27">
        <f>A95</f>
        <v>1</v>
      </c>
      <c r="B111" s="28">
        <f>B95</f>
        <v>6</v>
      </c>
      <c r="C111" s="66" t="s">
        <v>4</v>
      </c>
      <c r="D111" s="67"/>
      <c r="E111" s="29"/>
      <c r="F111" s="49">
        <v>523</v>
      </c>
      <c r="G111" s="49">
        <v>20.068000000000001</v>
      </c>
      <c r="H111" s="49">
        <v>15.081</v>
      </c>
      <c r="I111" s="49">
        <v>75.427000000000007</v>
      </c>
      <c r="J111" s="49">
        <v>523</v>
      </c>
      <c r="K111" s="50"/>
      <c r="L111" s="49">
        <v>66.760000000000005</v>
      </c>
    </row>
    <row r="112" spans="1:12" ht="14.4" x14ac:dyDescent="0.3">
      <c r="A112" s="14">
        <v>2</v>
      </c>
      <c r="B112" s="15">
        <v>1</v>
      </c>
      <c r="C112" s="22" t="s">
        <v>20</v>
      </c>
      <c r="D112" s="5" t="s">
        <v>21</v>
      </c>
      <c r="E112" s="36" t="s">
        <v>53</v>
      </c>
      <c r="F112" s="37">
        <v>150</v>
      </c>
      <c r="G112" s="37">
        <v>3.4620000000000002</v>
      </c>
      <c r="H112" s="37">
        <v>4.6340000000000003</v>
      </c>
      <c r="I112" s="37">
        <v>21.786000000000001</v>
      </c>
      <c r="J112" s="37">
        <v>143</v>
      </c>
      <c r="K112" s="38" t="s">
        <v>72</v>
      </c>
      <c r="L112" s="37" t="s">
        <v>43</v>
      </c>
    </row>
    <row r="113" spans="1:12" ht="14.4" x14ac:dyDescent="0.3">
      <c r="A113" s="14"/>
      <c r="B113" s="15"/>
      <c r="C113" s="11"/>
      <c r="D113" s="6" t="s">
        <v>21</v>
      </c>
      <c r="E113" s="39" t="s">
        <v>63</v>
      </c>
      <c r="F113" s="40">
        <v>90</v>
      </c>
      <c r="G113" s="40">
        <v>10.01</v>
      </c>
      <c r="H113" s="40">
        <v>12.7</v>
      </c>
      <c r="I113" s="40">
        <v>10.98</v>
      </c>
      <c r="J113" s="40">
        <v>198</v>
      </c>
      <c r="K113" s="41" t="s">
        <v>90</v>
      </c>
      <c r="L113" s="40"/>
    </row>
    <row r="114" spans="1:12" ht="14.4" x14ac:dyDescent="0.3">
      <c r="A114" s="14"/>
      <c r="B114" s="15"/>
      <c r="C114" s="11"/>
      <c r="D114" s="7" t="s">
        <v>22</v>
      </c>
      <c r="E114" s="39" t="s">
        <v>40</v>
      </c>
      <c r="F114" s="40">
        <v>208</v>
      </c>
      <c r="G114" s="40">
        <v>2.1000000000000001E-2</v>
      </c>
      <c r="H114" s="40">
        <v>5.0000000000000001E-3</v>
      </c>
      <c r="I114" s="40">
        <v>7.9889999999999999</v>
      </c>
      <c r="J114" s="40">
        <v>32</v>
      </c>
      <c r="K114" s="41" t="s">
        <v>77</v>
      </c>
      <c r="L114" s="40"/>
    </row>
    <row r="115" spans="1:12" ht="14.4" x14ac:dyDescent="0.3">
      <c r="A115" s="14"/>
      <c r="B115" s="15"/>
      <c r="C115" s="11"/>
      <c r="D115" s="7" t="s">
        <v>23</v>
      </c>
      <c r="E115" s="39" t="s">
        <v>78</v>
      </c>
      <c r="F115" s="40">
        <v>40</v>
      </c>
      <c r="G115" s="40">
        <v>2.52</v>
      </c>
      <c r="H115" s="40">
        <v>0.36</v>
      </c>
      <c r="I115" s="40">
        <v>18.84</v>
      </c>
      <c r="J115" s="40">
        <v>91</v>
      </c>
      <c r="K115" s="41"/>
      <c r="L115" s="40"/>
    </row>
    <row r="116" spans="1:12" ht="14.4" x14ac:dyDescent="0.3">
      <c r="A116" s="14"/>
      <c r="B116" s="15"/>
      <c r="C116" s="11"/>
      <c r="D116" s="7" t="s">
        <v>24</v>
      </c>
      <c r="E116" s="39" t="s">
        <v>62</v>
      </c>
      <c r="F116" s="40">
        <v>120</v>
      </c>
      <c r="G116" s="40">
        <v>0.48</v>
      </c>
      <c r="H116" s="40">
        <v>0.48</v>
      </c>
      <c r="I116" s="40">
        <v>11.76</v>
      </c>
      <c r="J116" s="40">
        <v>56</v>
      </c>
      <c r="K116" s="41" t="s">
        <v>79</v>
      </c>
      <c r="L116" s="40"/>
    </row>
    <row r="117" spans="1:12" ht="14.4" x14ac:dyDescent="0.3">
      <c r="A117" s="14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16"/>
      <c r="B118" s="17"/>
      <c r="C118" s="8"/>
      <c r="D118" s="18" t="s">
        <v>33</v>
      </c>
      <c r="E118" s="9"/>
      <c r="F118" s="19">
        <v>608</v>
      </c>
      <c r="G118" s="19">
        <v>16.492999999999999</v>
      </c>
      <c r="H118" s="19">
        <v>18.178999999999998</v>
      </c>
      <c r="I118" s="19">
        <v>71.355000000000004</v>
      </c>
      <c r="J118" s="19">
        <v>520</v>
      </c>
      <c r="K118" s="25"/>
      <c r="L118" s="19">
        <v>66.760000000000005</v>
      </c>
    </row>
    <row r="119" spans="1:12" ht="14.4" x14ac:dyDescent="0.3">
      <c r="A119" s="13">
        <f>A112</f>
        <v>2</v>
      </c>
      <c r="B119" s="13">
        <v>1</v>
      </c>
      <c r="C119" s="10" t="s">
        <v>25</v>
      </c>
      <c r="D119" s="7" t="s">
        <v>26</v>
      </c>
      <c r="E119" s="39"/>
      <c r="F119" s="40"/>
      <c r="G119" s="40"/>
      <c r="H119" s="40"/>
      <c r="I119" s="40"/>
      <c r="J119" s="40"/>
      <c r="K119" s="41"/>
      <c r="L119" s="40"/>
    </row>
    <row r="120" spans="1:12" ht="14.4" x14ac:dyDescent="0.3">
      <c r="A120" s="14"/>
      <c r="B120" s="15"/>
      <c r="C120" s="11"/>
      <c r="D120" s="7" t="s">
        <v>27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7" t="s">
        <v>28</v>
      </c>
      <c r="E121" s="39"/>
      <c r="F121" s="40"/>
      <c r="G121" s="40"/>
      <c r="H121" s="40"/>
      <c r="I121" s="40"/>
      <c r="J121" s="40"/>
      <c r="K121" s="41"/>
      <c r="L121" s="40"/>
    </row>
    <row r="122" spans="1:12" ht="14.4" x14ac:dyDescent="0.3">
      <c r="A122" s="14"/>
      <c r="B122" s="15"/>
      <c r="C122" s="11"/>
      <c r="D122" s="7" t="s">
        <v>29</v>
      </c>
      <c r="E122" s="39"/>
      <c r="F122" s="40"/>
      <c r="G122" s="40"/>
      <c r="H122" s="40"/>
      <c r="I122" s="40"/>
      <c r="J122" s="40"/>
      <c r="K122" s="41"/>
      <c r="L122" s="40"/>
    </row>
    <row r="123" spans="1:12" ht="14.4" x14ac:dyDescent="0.3">
      <c r="A123" s="14"/>
      <c r="B123" s="15"/>
      <c r="C123" s="11"/>
      <c r="D123" s="7" t="s">
        <v>30</v>
      </c>
      <c r="E123" s="39"/>
      <c r="F123" s="40"/>
      <c r="G123" s="40"/>
      <c r="H123" s="40"/>
      <c r="I123" s="40"/>
      <c r="J123" s="40"/>
      <c r="K123" s="41"/>
      <c r="L123" s="40"/>
    </row>
    <row r="124" spans="1:12" ht="14.4" x14ac:dyDescent="0.3">
      <c r="A124" s="14"/>
      <c r="B124" s="15"/>
      <c r="C124" s="11"/>
      <c r="D124" s="7" t="s">
        <v>31</v>
      </c>
      <c r="E124" s="39"/>
      <c r="F124" s="40"/>
      <c r="G124" s="40"/>
      <c r="H124" s="40"/>
      <c r="I124" s="40"/>
      <c r="J124" s="40"/>
      <c r="K124" s="41"/>
      <c r="L124" s="40"/>
    </row>
    <row r="125" spans="1:12" ht="14.4" x14ac:dyDescent="0.3">
      <c r="A125" s="14"/>
      <c r="B125" s="15"/>
      <c r="C125" s="11"/>
      <c r="D125" s="7" t="s">
        <v>32</v>
      </c>
      <c r="E125" s="39"/>
      <c r="F125" s="40"/>
      <c r="G125" s="40"/>
      <c r="H125" s="40"/>
      <c r="I125" s="40"/>
      <c r="J125" s="40"/>
      <c r="K125" s="41"/>
      <c r="L125" s="40"/>
    </row>
    <row r="126" spans="1:12" ht="14.4" x14ac:dyDescent="0.3">
      <c r="A126" s="14"/>
      <c r="B126" s="15"/>
      <c r="C126" s="11"/>
      <c r="D126" s="6" t="s">
        <v>39</v>
      </c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4"/>
      <c r="B127" s="15"/>
      <c r="C127" s="11"/>
      <c r="D127" s="6"/>
      <c r="E127" s="39"/>
      <c r="F127" s="40"/>
      <c r="G127" s="40"/>
      <c r="H127" s="40"/>
      <c r="I127" s="40"/>
      <c r="J127" s="40"/>
      <c r="K127" s="41"/>
      <c r="L127" s="40"/>
    </row>
    <row r="128" spans="1:12" ht="14.4" x14ac:dyDescent="0.3">
      <c r="A128" s="16"/>
      <c r="B128" s="17"/>
      <c r="C128" s="8"/>
      <c r="D128" s="18" t="s">
        <v>33</v>
      </c>
      <c r="E128" s="9"/>
      <c r="F128" s="19">
        <f>SUM(F119:F127)</f>
        <v>0</v>
      </c>
      <c r="G128" s="19">
        <f t="shared" ref="G128:J128" si="21">SUM(G119:G127)</f>
        <v>0</v>
      </c>
      <c r="H128" s="19">
        <f t="shared" si="21"/>
        <v>0</v>
      </c>
      <c r="I128" s="19">
        <f t="shared" si="21"/>
        <v>0</v>
      </c>
      <c r="J128" s="19">
        <f t="shared" si="21"/>
        <v>0</v>
      </c>
      <c r="K128" s="25"/>
      <c r="L128" s="19">
        <f t="shared" ref="L128" si="22">SUM(L119:L127)</f>
        <v>0</v>
      </c>
    </row>
    <row r="129" spans="1:12" ht="15" thickBot="1" x14ac:dyDescent="0.3">
      <c r="A129" s="31">
        <f>A112</f>
        <v>2</v>
      </c>
      <c r="B129" s="31">
        <f>B112</f>
        <v>1</v>
      </c>
      <c r="C129" s="66" t="s">
        <v>4</v>
      </c>
      <c r="D129" s="67"/>
      <c r="E129" s="29"/>
      <c r="F129" s="49">
        <v>608</v>
      </c>
      <c r="G129" s="49">
        <v>16.492999999999999</v>
      </c>
      <c r="H129" s="49">
        <v>18.178999999999998</v>
      </c>
      <c r="I129" s="49">
        <v>71.355000000000004</v>
      </c>
      <c r="J129" s="49">
        <v>520</v>
      </c>
      <c r="K129" s="50"/>
      <c r="L129" s="49">
        <v>66.760000000000005</v>
      </c>
    </row>
    <row r="130" spans="1:12" ht="26.4" x14ac:dyDescent="0.3">
      <c r="A130" s="20">
        <v>2</v>
      </c>
      <c r="B130" s="21">
        <v>2</v>
      </c>
      <c r="C130" s="22" t="s">
        <v>20</v>
      </c>
      <c r="D130" s="5" t="s">
        <v>21</v>
      </c>
      <c r="E130" s="36" t="s">
        <v>52</v>
      </c>
      <c r="F130" s="37">
        <v>200</v>
      </c>
      <c r="G130" s="37">
        <v>12.05</v>
      </c>
      <c r="H130" s="37">
        <v>17.93</v>
      </c>
      <c r="I130" s="37">
        <v>39.880000000000003</v>
      </c>
      <c r="J130" s="37">
        <v>370</v>
      </c>
      <c r="K130" s="38" t="s">
        <v>91</v>
      </c>
      <c r="L130" s="37" t="s">
        <v>43</v>
      </c>
    </row>
    <row r="131" spans="1:12" ht="14.4" x14ac:dyDescent="0.3">
      <c r="A131" s="23"/>
      <c r="B131" s="15"/>
      <c r="C131" s="11"/>
      <c r="D131" s="6"/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23"/>
      <c r="B132" s="15"/>
      <c r="C132" s="11"/>
      <c r="D132" s="7" t="s">
        <v>22</v>
      </c>
      <c r="E132" s="39" t="s">
        <v>40</v>
      </c>
      <c r="F132" s="40">
        <v>208</v>
      </c>
      <c r="G132" s="40">
        <v>2.1000000000000001E-2</v>
      </c>
      <c r="H132" s="40">
        <v>5.0000000000000001E-3</v>
      </c>
      <c r="I132" s="40">
        <v>7.9889999999999999</v>
      </c>
      <c r="J132" s="40">
        <v>32</v>
      </c>
      <c r="K132" s="41" t="s">
        <v>77</v>
      </c>
      <c r="L132" s="40"/>
    </row>
    <row r="133" spans="1:12" ht="15.75" customHeight="1" x14ac:dyDescent="0.3">
      <c r="A133" s="23"/>
      <c r="B133" s="15"/>
      <c r="C133" s="11"/>
      <c r="D133" s="7" t="s">
        <v>23</v>
      </c>
      <c r="E133" s="39" t="s">
        <v>78</v>
      </c>
      <c r="F133" s="40">
        <v>40</v>
      </c>
      <c r="G133" s="40">
        <v>2.52</v>
      </c>
      <c r="H133" s="40">
        <v>0.36</v>
      </c>
      <c r="I133" s="40">
        <v>18.84</v>
      </c>
      <c r="J133" s="40">
        <v>91</v>
      </c>
      <c r="K133" s="41"/>
      <c r="L133" s="40"/>
    </row>
    <row r="134" spans="1:12" ht="14.4" x14ac:dyDescent="0.3">
      <c r="A134" s="23"/>
      <c r="B134" s="15"/>
      <c r="C134" s="11"/>
      <c r="D134" s="65" t="s">
        <v>26</v>
      </c>
      <c r="E134" s="39" t="s">
        <v>59</v>
      </c>
      <c r="F134" s="40">
        <v>60</v>
      </c>
      <c r="G134" s="40">
        <v>2.06</v>
      </c>
      <c r="H134" s="40">
        <v>0.12</v>
      </c>
      <c r="I134" s="40">
        <v>2.2799999999999998</v>
      </c>
      <c r="J134" s="40">
        <v>14</v>
      </c>
      <c r="K134" s="41" t="s">
        <v>60</v>
      </c>
      <c r="L134" s="40"/>
    </row>
    <row r="135" spans="1:12" ht="14.4" x14ac:dyDescent="0.3">
      <c r="A135" s="23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24"/>
      <c r="B136" s="17"/>
      <c r="C136" s="8"/>
      <c r="D136" s="18" t="s">
        <v>33</v>
      </c>
      <c r="E136" s="9"/>
      <c r="F136" s="19">
        <v>508</v>
      </c>
      <c r="G136" s="19">
        <v>18.815999999999999</v>
      </c>
      <c r="H136" s="19">
        <v>16.651</v>
      </c>
      <c r="I136" s="19">
        <v>18.414999999999999</v>
      </c>
      <c r="J136" s="19">
        <v>68.989000000000004</v>
      </c>
      <c r="K136" s="25"/>
      <c r="L136" s="19">
        <v>66.760000000000005</v>
      </c>
    </row>
    <row r="137" spans="1:12" ht="14.4" x14ac:dyDescent="0.3">
      <c r="A137" s="26">
        <f>A130</f>
        <v>2</v>
      </c>
      <c r="B137" s="13">
        <v>2</v>
      </c>
      <c r="C137" s="10" t="s">
        <v>25</v>
      </c>
      <c r="D137" s="7" t="s">
        <v>26</v>
      </c>
      <c r="E137" s="39"/>
      <c r="F137" s="40"/>
      <c r="G137" s="40"/>
      <c r="H137" s="40"/>
      <c r="I137" s="40"/>
      <c r="J137" s="40"/>
      <c r="K137" s="41"/>
      <c r="L137" s="40"/>
    </row>
    <row r="138" spans="1:12" ht="14.4" x14ac:dyDescent="0.3">
      <c r="A138" s="23"/>
      <c r="B138" s="15"/>
      <c r="C138" s="11"/>
      <c r="D138" s="7" t="s">
        <v>27</v>
      </c>
      <c r="E138" s="39"/>
      <c r="F138" s="40"/>
      <c r="G138" s="40"/>
      <c r="H138" s="40"/>
      <c r="I138" s="40"/>
      <c r="J138" s="40"/>
      <c r="K138" s="41"/>
      <c r="L138" s="40"/>
    </row>
    <row r="139" spans="1:12" ht="14.4" x14ac:dyDescent="0.3">
      <c r="A139" s="23"/>
      <c r="B139" s="15"/>
      <c r="C139" s="11"/>
      <c r="D139" s="7" t="s">
        <v>28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7" t="s">
        <v>29</v>
      </c>
      <c r="E140" s="39"/>
      <c r="F140" s="40"/>
      <c r="G140" s="40"/>
      <c r="H140" s="40"/>
      <c r="I140" s="40"/>
      <c r="J140" s="40"/>
      <c r="K140" s="41"/>
      <c r="L140" s="40"/>
    </row>
    <row r="141" spans="1:12" ht="14.4" x14ac:dyDescent="0.3">
      <c r="A141" s="23"/>
      <c r="B141" s="15"/>
      <c r="C141" s="11"/>
      <c r="D141" s="7" t="s">
        <v>30</v>
      </c>
      <c r="E141" s="39"/>
      <c r="F141" s="40"/>
      <c r="G141" s="40"/>
      <c r="H141" s="40"/>
      <c r="I141" s="40"/>
      <c r="J141" s="40"/>
      <c r="K141" s="41"/>
      <c r="L141" s="40"/>
    </row>
    <row r="142" spans="1:12" ht="14.4" x14ac:dyDescent="0.3">
      <c r="A142" s="23"/>
      <c r="B142" s="15"/>
      <c r="C142" s="11"/>
      <c r="D142" s="7" t="s">
        <v>31</v>
      </c>
      <c r="E142" s="39"/>
      <c r="F142" s="40"/>
      <c r="G142" s="40"/>
      <c r="H142" s="40"/>
      <c r="I142" s="40"/>
      <c r="J142" s="40"/>
      <c r="K142" s="41"/>
      <c r="L142" s="40"/>
    </row>
    <row r="143" spans="1:12" ht="14.4" x14ac:dyDescent="0.3">
      <c r="A143" s="23"/>
      <c r="B143" s="15"/>
      <c r="C143" s="11"/>
      <c r="D143" s="7" t="s">
        <v>32</v>
      </c>
      <c r="E143" s="39"/>
      <c r="F143" s="40"/>
      <c r="G143" s="40"/>
      <c r="H143" s="40"/>
      <c r="I143" s="40"/>
      <c r="J143" s="40"/>
      <c r="K143" s="41"/>
      <c r="L143" s="40"/>
    </row>
    <row r="144" spans="1:12" ht="14.4" x14ac:dyDescent="0.3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SUM(F137:F145)</f>
        <v>0</v>
      </c>
      <c r="G146" s="19">
        <f t="shared" ref="G146:J146" si="23">SUM(G137:G145)</f>
        <v>0</v>
      </c>
      <c r="H146" s="19">
        <f t="shared" si="23"/>
        <v>0</v>
      </c>
      <c r="I146" s="19">
        <f t="shared" si="23"/>
        <v>0</v>
      </c>
      <c r="J146" s="19">
        <f t="shared" si="23"/>
        <v>0</v>
      </c>
      <c r="K146" s="25"/>
      <c r="L146" s="19">
        <f t="shared" ref="L146" si="24">SUM(L137:L145)</f>
        <v>0</v>
      </c>
    </row>
    <row r="147" spans="1:12" ht="15" thickBot="1" x14ac:dyDescent="0.3">
      <c r="A147" s="27">
        <f>A130</f>
        <v>2</v>
      </c>
      <c r="B147" s="28">
        <f>B130</f>
        <v>2</v>
      </c>
      <c r="C147" s="66" t="s">
        <v>4</v>
      </c>
      <c r="D147" s="67"/>
      <c r="E147" s="29"/>
      <c r="F147" s="49">
        <v>508</v>
      </c>
      <c r="G147" s="49">
        <v>18.815999999999999</v>
      </c>
      <c r="H147" s="49">
        <v>16.651</v>
      </c>
      <c r="I147" s="49">
        <v>18.414999999999999</v>
      </c>
      <c r="J147" s="49">
        <v>68.989000000000004</v>
      </c>
      <c r="K147" s="50"/>
      <c r="L147" s="49">
        <v>66.760000000000005</v>
      </c>
    </row>
    <row r="148" spans="1:12" ht="17.25" customHeight="1" x14ac:dyDescent="0.3">
      <c r="A148" s="20">
        <v>2</v>
      </c>
      <c r="B148" s="21">
        <v>3</v>
      </c>
      <c r="C148" s="22" t="s">
        <v>20</v>
      </c>
      <c r="D148" s="5" t="s">
        <v>21</v>
      </c>
      <c r="E148" s="64" t="s">
        <v>50</v>
      </c>
      <c r="F148" s="37">
        <v>150</v>
      </c>
      <c r="G148" s="37">
        <v>5.0439999999999996</v>
      </c>
      <c r="H148" s="37">
        <v>4.0679999999999996</v>
      </c>
      <c r="I148" s="37">
        <v>35.905999999999999</v>
      </c>
      <c r="J148" s="37">
        <v>200</v>
      </c>
      <c r="K148" s="38" t="s">
        <v>84</v>
      </c>
      <c r="L148" s="37" t="s">
        <v>43</v>
      </c>
    </row>
    <row r="149" spans="1:12" ht="26.4" x14ac:dyDescent="0.3">
      <c r="A149" s="23"/>
      <c r="B149" s="15"/>
      <c r="C149" s="11"/>
      <c r="D149" s="6" t="s">
        <v>21</v>
      </c>
      <c r="E149" s="39" t="s">
        <v>64</v>
      </c>
      <c r="F149" s="40">
        <v>90</v>
      </c>
      <c r="G149" s="40">
        <v>10.69</v>
      </c>
      <c r="H149" s="40">
        <v>12.037000000000001</v>
      </c>
      <c r="I149" s="40">
        <v>8.3670000000000009</v>
      </c>
      <c r="J149" s="40">
        <v>184</v>
      </c>
      <c r="K149" s="41" t="s">
        <v>83</v>
      </c>
      <c r="L149" s="40"/>
    </row>
    <row r="150" spans="1:12" ht="14.4" x14ac:dyDescent="0.3">
      <c r="A150" s="23"/>
      <c r="B150" s="15"/>
      <c r="C150" s="11"/>
      <c r="D150" s="7" t="s">
        <v>22</v>
      </c>
      <c r="E150" s="39" t="s">
        <v>40</v>
      </c>
      <c r="F150" s="40">
        <v>208</v>
      </c>
      <c r="G150" s="40">
        <v>2.1000000000000001E-2</v>
      </c>
      <c r="H150" s="40">
        <v>5.0000000000000001E-3</v>
      </c>
      <c r="I150" s="40">
        <v>7.9889999999999999</v>
      </c>
      <c r="J150" s="40">
        <v>32</v>
      </c>
      <c r="K150" s="41" t="s">
        <v>77</v>
      </c>
      <c r="L150" s="40"/>
    </row>
    <row r="151" spans="1:12" ht="14.4" x14ac:dyDescent="0.3">
      <c r="A151" s="23"/>
      <c r="B151" s="15"/>
      <c r="C151" s="11"/>
      <c r="D151" s="7" t="s">
        <v>23</v>
      </c>
      <c r="E151" s="39" t="s">
        <v>78</v>
      </c>
      <c r="F151" s="40">
        <v>40</v>
      </c>
      <c r="G151" s="40">
        <v>2.52</v>
      </c>
      <c r="H151" s="40">
        <v>0.36</v>
      </c>
      <c r="I151" s="40">
        <v>18.84</v>
      </c>
      <c r="J151" s="40">
        <v>91</v>
      </c>
      <c r="K151" s="41"/>
      <c r="L151" s="40"/>
    </row>
    <row r="152" spans="1:12" ht="14.4" x14ac:dyDescent="0.3">
      <c r="A152" s="23"/>
      <c r="B152" s="15"/>
      <c r="C152" s="11"/>
      <c r="D152" s="6" t="s">
        <v>26</v>
      </c>
      <c r="E152" s="39" t="s">
        <v>56</v>
      </c>
      <c r="F152" s="40">
        <v>60</v>
      </c>
      <c r="G152" s="40">
        <v>1.33</v>
      </c>
      <c r="H152" s="40">
        <v>1.36</v>
      </c>
      <c r="I152" s="40">
        <v>1.1399999999999999</v>
      </c>
      <c r="J152" s="40">
        <v>22</v>
      </c>
      <c r="K152" s="41" t="s">
        <v>92</v>
      </c>
      <c r="L152" s="40"/>
    </row>
    <row r="153" spans="1:12" ht="14.4" x14ac:dyDescent="0.3">
      <c r="A153" s="23"/>
      <c r="B153" s="15"/>
      <c r="C153" s="11"/>
      <c r="D153" s="6"/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4"/>
      <c r="B154" s="17"/>
      <c r="C154" s="8"/>
      <c r="D154" s="18" t="s">
        <v>33</v>
      </c>
      <c r="E154" s="9"/>
      <c r="F154" s="19">
        <v>548</v>
      </c>
      <c r="G154" s="19">
        <v>19.605</v>
      </c>
      <c r="H154" s="19">
        <v>17.829999999999998</v>
      </c>
      <c r="I154" s="19">
        <v>72.242000000000004</v>
      </c>
      <c r="J154" s="19">
        <v>529</v>
      </c>
      <c r="K154" s="25"/>
      <c r="L154" s="19">
        <v>66.760000000000005</v>
      </c>
    </row>
    <row r="155" spans="1:12" ht="14.4" x14ac:dyDescent="0.3">
      <c r="A155" s="26">
        <f>A148</f>
        <v>2</v>
      </c>
      <c r="B155" s="13">
        <v>3</v>
      </c>
      <c r="C155" s="10" t="s">
        <v>25</v>
      </c>
      <c r="D155" s="7" t="s">
        <v>26</v>
      </c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3"/>
      <c r="B156" s="15"/>
      <c r="C156" s="11"/>
      <c r="D156" s="7" t="s">
        <v>27</v>
      </c>
      <c r="E156" s="39"/>
      <c r="F156" s="40"/>
      <c r="G156" s="40"/>
      <c r="H156" s="40"/>
      <c r="I156" s="40"/>
      <c r="J156" s="40"/>
      <c r="K156" s="41"/>
      <c r="L156" s="40"/>
    </row>
    <row r="157" spans="1:12" ht="14.4" x14ac:dyDescent="0.3">
      <c r="A157" s="23"/>
      <c r="B157" s="15"/>
      <c r="C157" s="11"/>
      <c r="D157" s="7" t="s">
        <v>28</v>
      </c>
      <c r="E157" s="39"/>
      <c r="F157" s="40"/>
      <c r="G157" s="40"/>
      <c r="H157" s="40"/>
      <c r="I157" s="40"/>
      <c r="J157" s="40"/>
      <c r="K157" s="41"/>
      <c r="L157" s="40"/>
    </row>
    <row r="158" spans="1:12" ht="14.4" x14ac:dyDescent="0.3">
      <c r="A158" s="23"/>
      <c r="B158" s="15"/>
      <c r="C158" s="11"/>
      <c r="D158" s="7" t="s">
        <v>29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7" t="s">
        <v>30</v>
      </c>
      <c r="E159" s="39"/>
      <c r="F159" s="40"/>
      <c r="G159" s="40"/>
      <c r="H159" s="40"/>
      <c r="I159" s="40"/>
      <c r="J159" s="40"/>
      <c r="K159" s="41"/>
      <c r="L159" s="40"/>
    </row>
    <row r="160" spans="1:12" ht="14.4" x14ac:dyDescent="0.3">
      <c r="A160" s="23"/>
      <c r="B160" s="15"/>
      <c r="C160" s="11"/>
      <c r="D160" s="7" t="s">
        <v>31</v>
      </c>
      <c r="E160" s="39"/>
      <c r="F160" s="40"/>
      <c r="G160" s="40"/>
      <c r="H160" s="40"/>
      <c r="I160" s="40"/>
      <c r="J160" s="40"/>
      <c r="K160" s="41"/>
      <c r="L160" s="40"/>
    </row>
    <row r="161" spans="1:12" ht="14.4" x14ac:dyDescent="0.3">
      <c r="A161" s="23"/>
      <c r="B161" s="15"/>
      <c r="C161" s="11"/>
      <c r="D161" s="7" t="s">
        <v>32</v>
      </c>
      <c r="E161" s="39"/>
      <c r="F161" s="40"/>
      <c r="G161" s="40"/>
      <c r="H161" s="40"/>
      <c r="I161" s="40"/>
      <c r="J161" s="40"/>
      <c r="K161" s="41"/>
      <c r="L161" s="40"/>
    </row>
    <row r="162" spans="1:12" ht="14.4" x14ac:dyDescent="0.3">
      <c r="A162" s="23"/>
      <c r="B162" s="15"/>
      <c r="C162" s="11"/>
      <c r="D162" s="6"/>
      <c r="E162" s="39"/>
      <c r="F162" s="40"/>
      <c r="G162" s="40"/>
      <c r="H162" s="40"/>
      <c r="I162" s="40"/>
      <c r="J162" s="40"/>
      <c r="K162" s="41"/>
      <c r="L162" s="40"/>
    </row>
    <row r="163" spans="1:12" ht="14.4" x14ac:dyDescent="0.3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4"/>
      <c r="B164" s="17"/>
      <c r="C164" s="8"/>
      <c r="D164" s="18" t="s">
        <v>33</v>
      </c>
      <c r="E164" s="9"/>
      <c r="F164" s="19">
        <f>SUM(F155:F163)</f>
        <v>0</v>
      </c>
      <c r="G164" s="19">
        <f t="shared" ref="G164:J164" si="25">SUM(G155:G163)</f>
        <v>0</v>
      </c>
      <c r="H164" s="19">
        <f t="shared" si="25"/>
        <v>0</v>
      </c>
      <c r="I164" s="19">
        <f t="shared" si="25"/>
        <v>0</v>
      </c>
      <c r="J164" s="19">
        <f t="shared" si="25"/>
        <v>0</v>
      </c>
      <c r="K164" s="25"/>
      <c r="L164" s="19">
        <f t="shared" ref="L164" si="26">SUM(L155:L163)</f>
        <v>0</v>
      </c>
    </row>
    <row r="165" spans="1:12" ht="15" thickBot="1" x14ac:dyDescent="0.3">
      <c r="A165" s="27">
        <f>A148</f>
        <v>2</v>
      </c>
      <c r="B165" s="28">
        <f>B148</f>
        <v>3</v>
      </c>
      <c r="C165" s="66" t="s">
        <v>4</v>
      </c>
      <c r="D165" s="67"/>
      <c r="E165" s="29"/>
      <c r="F165" s="49">
        <v>548</v>
      </c>
      <c r="G165" s="49">
        <v>19.605</v>
      </c>
      <c r="H165" s="49">
        <v>17.829999999999998</v>
      </c>
      <c r="I165" s="49">
        <v>72.242000000000004</v>
      </c>
      <c r="J165" s="49">
        <v>529</v>
      </c>
      <c r="K165" s="50"/>
      <c r="L165" s="49">
        <v>66.760000000000005</v>
      </c>
    </row>
    <row r="166" spans="1:12" ht="14.4" x14ac:dyDescent="0.3">
      <c r="A166" s="20">
        <v>2</v>
      </c>
      <c r="B166" s="21">
        <v>4</v>
      </c>
      <c r="C166" s="22" t="s">
        <v>20</v>
      </c>
      <c r="D166" s="5" t="s">
        <v>21</v>
      </c>
      <c r="E166" s="36" t="s">
        <v>66</v>
      </c>
      <c r="F166" s="37">
        <v>200</v>
      </c>
      <c r="G166" s="37">
        <v>15.448</v>
      </c>
      <c r="H166" s="37">
        <v>19.297999999999998</v>
      </c>
      <c r="I166" s="37">
        <v>45.883000000000003</v>
      </c>
      <c r="J166" s="37">
        <v>419</v>
      </c>
      <c r="K166" s="38" t="s">
        <v>93</v>
      </c>
      <c r="L166" s="37" t="s">
        <v>43</v>
      </c>
    </row>
    <row r="167" spans="1:12" ht="14.4" x14ac:dyDescent="0.3">
      <c r="A167" s="23"/>
      <c r="B167" s="15"/>
      <c r="C167" s="11"/>
      <c r="D167" s="6"/>
      <c r="E167" s="39"/>
      <c r="F167" s="40"/>
      <c r="G167" s="40"/>
      <c r="H167" s="40"/>
      <c r="I167" s="40"/>
      <c r="J167" s="40"/>
      <c r="K167" s="41"/>
      <c r="L167" s="40"/>
    </row>
    <row r="168" spans="1:12" ht="26.25" customHeight="1" x14ac:dyDescent="0.3">
      <c r="A168" s="23"/>
      <c r="B168" s="15"/>
      <c r="C168" s="11"/>
      <c r="D168" s="7" t="s">
        <v>22</v>
      </c>
      <c r="E168" s="39" t="s">
        <v>67</v>
      </c>
      <c r="F168" s="40">
        <v>200</v>
      </c>
      <c r="G168" s="40">
        <v>0.02</v>
      </c>
      <c r="H168" s="40">
        <v>0</v>
      </c>
      <c r="I168" s="40">
        <v>7.99</v>
      </c>
      <c r="J168" s="40">
        <v>32</v>
      </c>
      <c r="K168" s="41" t="s">
        <v>89</v>
      </c>
      <c r="L168" s="40"/>
    </row>
    <row r="169" spans="1:12" ht="14.4" x14ac:dyDescent="0.3">
      <c r="A169" s="23"/>
      <c r="B169" s="15"/>
      <c r="C169" s="11"/>
      <c r="D169" s="7" t="s">
        <v>23</v>
      </c>
      <c r="E169" s="39" t="s">
        <v>78</v>
      </c>
      <c r="F169" s="40">
        <v>40</v>
      </c>
      <c r="G169" s="40">
        <v>2.52</v>
      </c>
      <c r="H169" s="40">
        <v>0.36</v>
      </c>
      <c r="I169" s="40">
        <v>18.84</v>
      </c>
      <c r="J169" s="40">
        <v>91</v>
      </c>
      <c r="K169" s="41"/>
      <c r="L169" s="40"/>
    </row>
    <row r="170" spans="1:12" ht="14.4" x14ac:dyDescent="0.3">
      <c r="A170" s="23"/>
      <c r="B170" s="15"/>
      <c r="C170" s="11"/>
      <c r="D170" s="6" t="s">
        <v>26</v>
      </c>
      <c r="E170" s="39" t="s">
        <v>65</v>
      </c>
      <c r="F170" s="40">
        <v>60</v>
      </c>
      <c r="G170" s="40">
        <v>0.42</v>
      </c>
      <c r="H170" s="40">
        <v>0.06</v>
      </c>
      <c r="I170" s="40">
        <v>1.1399999999999999</v>
      </c>
      <c r="J170" s="40">
        <v>7</v>
      </c>
      <c r="K170" s="41" t="s">
        <v>94</v>
      </c>
      <c r="L170" s="40"/>
    </row>
    <row r="171" spans="1:12" ht="15.75" customHeight="1" x14ac:dyDescent="0.3">
      <c r="A171" s="24"/>
      <c r="B171" s="17"/>
      <c r="C171" s="8"/>
      <c r="D171" s="18" t="s">
        <v>33</v>
      </c>
      <c r="E171" s="9"/>
      <c r="F171" s="19">
        <f>SUM(F166:F170)</f>
        <v>500</v>
      </c>
      <c r="G171" s="19">
        <v>19.187999999999999</v>
      </c>
      <c r="H171" s="19">
        <v>19.718</v>
      </c>
      <c r="I171" s="19">
        <v>84.322999999999993</v>
      </c>
      <c r="J171" s="19">
        <v>549</v>
      </c>
      <c r="K171" s="25"/>
      <c r="L171" s="19">
        <v>66.760000000000005</v>
      </c>
    </row>
    <row r="172" spans="1:12" ht="14.4" x14ac:dyDescent="0.3">
      <c r="A172" s="26">
        <f>A166</f>
        <v>2</v>
      </c>
      <c r="B172" s="13">
        <v>4</v>
      </c>
      <c r="C172" s="10" t="s">
        <v>25</v>
      </c>
      <c r="D172" s="7" t="s">
        <v>26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7" t="s">
        <v>27</v>
      </c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7" t="s">
        <v>28</v>
      </c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3"/>
      <c r="B175" s="15"/>
      <c r="C175" s="11"/>
      <c r="D175" s="7" t="s">
        <v>29</v>
      </c>
      <c r="E175" s="39"/>
      <c r="F175" s="40"/>
      <c r="G175" s="40"/>
      <c r="H175" s="40"/>
      <c r="I175" s="40"/>
      <c r="J175" s="40"/>
      <c r="K175" s="41"/>
      <c r="L175" s="40"/>
    </row>
    <row r="176" spans="1:12" ht="14.4" x14ac:dyDescent="0.3">
      <c r="A176" s="23"/>
      <c r="B176" s="15"/>
      <c r="C176" s="11"/>
      <c r="D176" s="7" t="s">
        <v>30</v>
      </c>
      <c r="E176" s="39"/>
      <c r="F176" s="40"/>
      <c r="G176" s="40"/>
      <c r="H176" s="40"/>
      <c r="I176" s="40"/>
      <c r="J176" s="40"/>
      <c r="K176" s="41"/>
      <c r="L176" s="40"/>
    </row>
    <row r="177" spans="1:12" ht="14.4" x14ac:dyDescent="0.3">
      <c r="A177" s="23"/>
      <c r="B177" s="15"/>
      <c r="C177" s="11"/>
      <c r="D177" s="7" t="s">
        <v>31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7" t="s">
        <v>32</v>
      </c>
      <c r="E178" s="39"/>
      <c r="F178" s="40"/>
      <c r="G178" s="40"/>
      <c r="H178" s="40"/>
      <c r="I178" s="40"/>
      <c r="J178" s="40"/>
      <c r="K178" s="41"/>
      <c r="L178" s="40"/>
    </row>
    <row r="179" spans="1:12" ht="14.4" x14ac:dyDescent="0.3">
      <c r="A179" s="23"/>
      <c r="B179" s="15"/>
      <c r="C179" s="11"/>
      <c r="D179" s="6"/>
      <c r="E179" s="39"/>
      <c r="F179" s="40"/>
      <c r="G179" s="40"/>
      <c r="H179" s="40"/>
      <c r="I179" s="40"/>
      <c r="J179" s="40"/>
      <c r="K179" s="41"/>
      <c r="L179" s="40"/>
    </row>
    <row r="180" spans="1:12" ht="14.4" x14ac:dyDescent="0.3">
      <c r="A180" s="23"/>
      <c r="B180" s="15"/>
      <c r="C180" s="11"/>
      <c r="D180" s="6"/>
      <c r="E180" s="39"/>
      <c r="F180" s="40"/>
      <c r="G180" s="40"/>
      <c r="H180" s="40"/>
      <c r="I180" s="40"/>
      <c r="J180" s="40"/>
      <c r="K180" s="41"/>
      <c r="L180" s="40"/>
    </row>
    <row r="181" spans="1:12" ht="14.4" x14ac:dyDescent="0.3">
      <c r="A181" s="24"/>
      <c r="B181" s="17"/>
      <c r="C181" s="8"/>
      <c r="D181" s="18" t="s">
        <v>33</v>
      </c>
      <c r="E181" s="9"/>
      <c r="F181" s="19">
        <f>SUM(F172:F180)</f>
        <v>0</v>
      </c>
      <c r="G181" s="19">
        <f t="shared" ref="G181:J181" si="27">SUM(G172:G180)</f>
        <v>0</v>
      </c>
      <c r="H181" s="19">
        <f t="shared" si="27"/>
        <v>0</v>
      </c>
      <c r="I181" s="19">
        <f t="shared" si="27"/>
        <v>0</v>
      </c>
      <c r="J181" s="19">
        <f t="shared" si="27"/>
        <v>0</v>
      </c>
      <c r="K181" s="25"/>
      <c r="L181" s="19">
        <f t="shared" ref="L181" si="28">SUM(L172:L180)</f>
        <v>0</v>
      </c>
    </row>
    <row r="182" spans="1:12" ht="15" thickBot="1" x14ac:dyDescent="0.3">
      <c r="A182" s="27">
        <f>A166</f>
        <v>2</v>
      </c>
      <c r="B182" s="28">
        <f>B166</f>
        <v>4</v>
      </c>
      <c r="C182" s="66" t="s">
        <v>4</v>
      </c>
      <c r="D182" s="67"/>
      <c r="E182" s="29"/>
      <c r="F182" s="49">
        <v>500</v>
      </c>
      <c r="G182" s="49">
        <v>19.187999999999999</v>
      </c>
      <c r="H182" s="49">
        <v>19.718</v>
      </c>
      <c r="I182" s="49">
        <v>84.322999999999993</v>
      </c>
      <c r="J182" s="49">
        <v>549</v>
      </c>
      <c r="K182" s="50"/>
      <c r="L182" s="49">
        <v>66.760000000000005</v>
      </c>
    </row>
    <row r="183" spans="1:12" ht="13.5" customHeight="1" x14ac:dyDescent="0.3">
      <c r="A183" s="20">
        <v>2</v>
      </c>
      <c r="B183" s="21">
        <v>5</v>
      </c>
      <c r="C183" s="22" t="s">
        <v>20</v>
      </c>
      <c r="D183" s="5" t="s">
        <v>21</v>
      </c>
      <c r="E183" s="36" t="s">
        <v>44</v>
      </c>
      <c r="F183" s="37">
        <v>150</v>
      </c>
      <c r="G183" s="37">
        <v>3.4369999999999998</v>
      </c>
      <c r="H183" s="37">
        <v>4.556</v>
      </c>
      <c r="I183" s="37">
        <v>21.451000000000001</v>
      </c>
      <c r="J183" s="37">
        <v>144</v>
      </c>
      <c r="K183" s="38" t="s">
        <v>88</v>
      </c>
      <c r="L183" s="37" t="s">
        <v>43</v>
      </c>
    </row>
    <row r="184" spans="1:12" ht="14.4" x14ac:dyDescent="0.3">
      <c r="A184" s="23"/>
      <c r="B184" s="15"/>
      <c r="C184" s="11"/>
      <c r="D184" s="6" t="s">
        <v>21</v>
      </c>
      <c r="E184" s="39" t="s">
        <v>69</v>
      </c>
      <c r="F184" s="40">
        <v>90</v>
      </c>
      <c r="G184" s="40">
        <v>10.25</v>
      </c>
      <c r="H184" s="40">
        <v>8.16</v>
      </c>
      <c r="I184" s="40">
        <v>21.21</v>
      </c>
      <c r="J184" s="40">
        <v>199</v>
      </c>
      <c r="K184" s="41" t="s">
        <v>95</v>
      </c>
      <c r="L184" s="40"/>
    </row>
    <row r="185" spans="1:12" ht="14.4" x14ac:dyDescent="0.3">
      <c r="A185" s="23"/>
      <c r="B185" s="15"/>
      <c r="C185" s="11"/>
      <c r="D185" s="7" t="s">
        <v>22</v>
      </c>
      <c r="E185" s="39" t="s">
        <v>58</v>
      </c>
      <c r="F185" s="40">
        <v>200</v>
      </c>
      <c r="G185" s="40">
        <v>0.08</v>
      </c>
      <c r="H185" s="40">
        <v>0.08</v>
      </c>
      <c r="I185" s="40">
        <v>11.94</v>
      </c>
      <c r="J185" s="40">
        <v>49</v>
      </c>
      <c r="K185" s="41" t="s">
        <v>77</v>
      </c>
      <c r="L185" s="40"/>
    </row>
    <row r="186" spans="1:12" ht="14.4" x14ac:dyDescent="0.3">
      <c r="A186" s="23"/>
      <c r="B186" s="15"/>
      <c r="C186" s="11"/>
      <c r="D186" s="7" t="s">
        <v>23</v>
      </c>
      <c r="E186" s="39" t="s">
        <v>78</v>
      </c>
      <c r="F186" s="40">
        <v>40</v>
      </c>
      <c r="G186" s="40">
        <v>2.52</v>
      </c>
      <c r="H186" s="40">
        <v>0.36</v>
      </c>
      <c r="I186" s="40">
        <v>18.84</v>
      </c>
      <c r="J186" s="40">
        <v>91</v>
      </c>
      <c r="K186" s="41"/>
      <c r="L186" s="40"/>
    </row>
    <row r="187" spans="1:12" ht="14.4" x14ac:dyDescent="0.3">
      <c r="A187" s="23"/>
      <c r="B187" s="15"/>
      <c r="C187" s="11"/>
      <c r="D187" s="6" t="s">
        <v>26</v>
      </c>
      <c r="E187" s="39" t="s">
        <v>68</v>
      </c>
      <c r="F187" s="40">
        <v>60</v>
      </c>
      <c r="G187" s="40">
        <v>0.93100000000000005</v>
      </c>
      <c r="H187" s="40">
        <v>3.0510000000000002</v>
      </c>
      <c r="I187" s="40">
        <v>5.6449999999999996</v>
      </c>
      <c r="J187" s="40">
        <v>54</v>
      </c>
      <c r="K187" s="41" t="s">
        <v>82</v>
      </c>
      <c r="L187" s="40"/>
    </row>
    <row r="188" spans="1:12" ht="14.4" x14ac:dyDescent="0.3">
      <c r="A188" s="23"/>
      <c r="B188" s="15"/>
      <c r="C188" s="11"/>
      <c r="D188" s="6"/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4"/>
      <c r="B189" s="17"/>
      <c r="C189" s="8"/>
      <c r="D189" s="18" t="s">
        <v>33</v>
      </c>
      <c r="E189" s="9"/>
      <c r="F189" s="19">
        <v>540</v>
      </c>
      <c r="G189" s="19">
        <v>17.218</v>
      </c>
      <c r="H189" s="19">
        <v>16.207000000000001</v>
      </c>
      <c r="I189" s="19">
        <v>79.085999999999999</v>
      </c>
      <c r="J189" s="19">
        <v>537</v>
      </c>
      <c r="K189" s="25"/>
      <c r="L189" s="19">
        <v>66.760000000000005</v>
      </c>
    </row>
    <row r="190" spans="1:12" ht="14.4" x14ac:dyDescent="0.3">
      <c r="A190" s="26">
        <f>A183</f>
        <v>2</v>
      </c>
      <c r="B190" s="13">
        <v>5</v>
      </c>
      <c r="C190" s="10" t="s">
        <v>25</v>
      </c>
      <c r="D190" s="7" t="s">
        <v>26</v>
      </c>
      <c r="E190" s="39"/>
      <c r="F190" s="40" t="s">
        <v>42</v>
      </c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27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7" t="s">
        <v>28</v>
      </c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7" t="s">
        <v>29</v>
      </c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3"/>
      <c r="B194" s="15"/>
      <c r="C194" s="11"/>
      <c r="D194" s="7" t="s">
        <v>30</v>
      </c>
      <c r="E194" s="39"/>
      <c r="F194" s="40"/>
      <c r="G194" s="40"/>
      <c r="H194" s="40"/>
      <c r="I194" s="40"/>
      <c r="J194" s="40"/>
      <c r="K194" s="41"/>
      <c r="L194" s="40"/>
    </row>
    <row r="195" spans="1:12" ht="14.4" x14ac:dyDescent="0.3">
      <c r="A195" s="23"/>
      <c r="B195" s="15"/>
      <c r="C195" s="11"/>
      <c r="D195" s="7" t="s">
        <v>31</v>
      </c>
      <c r="E195" s="39"/>
      <c r="F195" s="40"/>
      <c r="G195" s="40"/>
      <c r="H195" s="40"/>
      <c r="I195" s="40"/>
      <c r="J195" s="40"/>
      <c r="K195" s="41"/>
      <c r="L195" s="40"/>
    </row>
    <row r="196" spans="1:12" ht="14.4" x14ac:dyDescent="0.3">
      <c r="A196" s="23"/>
      <c r="B196" s="15"/>
      <c r="C196" s="11"/>
      <c r="D196" s="7" t="s">
        <v>32</v>
      </c>
      <c r="E196" s="39"/>
      <c r="F196" s="40"/>
      <c r="G196" s="40"/>
      <c r="H196" s="40"/>
      <c r="I196" s="40"/>
      <c r="J196" s="40"/>
      <c r="K196" s="41"/>
      <c r="L196" s="40"/>
    </row>
    <row r="197" spans="1:12" ht="14.4" x14ac:dyDescent="0.3">
      <c r="A197" s="23"/>
      <c r="B197" s="15"/>
      <c r="C197" s="11"/>
      <c r="D197" s="6"/>
      <c r="E197" s="39"/>
      <c r="F197" s="40"/>
      <c r="G197" s="40"/>
      <c r="H197" s="40"/>
      <c r="I197" s="40"/>
      <c r="J197" s="40"/>
      <c r="K197" s="41"/>
      <c r="L197" s="40"/>
    </row>
    <row r="198" spans="1:12" ht="14.4" x14ac:dyDescent="0.3">
      <c r="A198" s="23"/>
      <c r="B198" s="15"/>
      <c r="C198" s="11"/>
      <c r="D198" s="6"/>
      <c r="E198" s="39"/>
      <c r="F198" s="40"/>
      <c r="G198" s="40"/>
      <c r="H198" s="40"/>
      <c r="I198" s="40"/>
      <c r="J198" s="40"/>
      <c r="K198" s="41"/>
      <c r="L198" s="40"/>
    </row>
    <row r="199" spans="1:12" ht="14.4" x14ac:dyDescent="0.3">
      <c r="A199" s="24"/>
      <c r="B199" s="17"/>
      <c r="C199" s="8"/>
      <c r="D199" s="18" t="s">
        <v>33</v>
      </c>
      <c r="E199" s="9"/>
      <c r="F199" s="19">
        <v>0</v>
      </c>
      <c r="G199" s="19">
        <f t="shared" ref="G199:I199" si="29">SUM(G190:G198)</f>
        <v>0</v>
      </c>
      <c r="H199" s="19">
        <f t="shared" si="29"/>
        <v>0</v>
      </c>
      <c r="I199" s="19">
        <f t="shared" si="29"/>
        <v>0</v>
      </c>
      <c r="J199" s="19">
        <v>0</v>
      </c>
      <c r="K199" s="25"/>
      <c r="L199" s="19">
        <f t="shared" ref="L199" si="30">SUM(L190:L198)</f>
        <v>0</v>
      </c>
    </row>
    <row r="200" spans="1:12" ht="15" thickBot="1" x14ac:dyDescent="0.3">
      <c r="A200" s="27">
        <f>A183</f>
        <v>2</v>
      </c>
      <c r="B200" s="28">
        <f>B183</f>
        <v>5</v>
      </c>
      <c r="C200" s="66" t="s">
        <v>4</v>
      </c>
      <c r="D200" s="67"/>
      <c r="E200" s="29"/>
      <c r="F200" s="49">
        <v>540</v>
      </c>
      <c r="G200" s="49">
        <v>17.218</v>
      </c>
      <c r="H200" s="49">
        <v>16.207000000000001</v>
      </c>
      <c r="I200" s="49">
        <v>79.085999999999999</v>
      </c>
      <c r="J200" s="49">
        <v>537</v>
      </c>
      <c r="K200" s="50"/>
      <c r="L200" s="49">
        <v>66.760000000000005</v>
      </c>
    </row>
    <row r="201" spans="1:12" ht="14.4" x14ac:dyDescent="0.3">
      <c r="A201" s="20">
        <v>2</v>
      </c>
      <c r="B201" s="21">
        <v>6</v>
      </c>
      <c r="C201" s="22" t="s">
        <v>20</v>
      </c>
      <c r="D201" s="5" t="s">
        <v>21</v>
      </c>
      <c r="E201" s="36" t="s">
        <v>50</v>
      </c>
      <c r="F201" s="37">
        <v>150</v>
      </c>
      <c r="G201" s="37">
        <v>5.0439999999999996</v>
      </c>
      <c r="H201" s="37">
        <v>4.0679999999999996</v>
      </c>
      <c r="I201" s="37">
        <v>35.905999999999999</v>
      </c>
      <c r="J201" s="37">
        <v>200</v>
      </c>
      <c r="K201" s="38" t="s">
        <v>84</v>
      </c>
      <c r="L201" s="37" t="s">
        <v>43</v>
      </c>
    </row>
    <row r="202" spans="1:12" ht="14.4" x14ac:dyDescent="0.3">
      <c r="A202" s="23"/>
      <c r="B202" s="15"/>
      <c r="C202" s="11"/>
      <c r="D202" s="6" t="s">
        <v>21</v>
      </c>
      <c r="E202" s="39" t="s">
        <v>45</v>
      </c>
      <c r="F202" s="40">
        <v>100</v>
      </c>
      <c r="G202" s="40">
        <v>11.4</v>
      </c>
      <c r="H202" s="40">
        <v>15.71</v>
      </c>
      <c r="I202" s="40">
        <v>8.8000000000000007</v>
      </c>
      <c r="J202" s="40">
        <v>222</v>
      </c>
      <c r="K202" s="41" t="s">
        <v>96</v>
      </c>
      <c r="L202" s="40"/>
    </row>
    <row r="203" spans="1:12" ht="14.4" x14ac:dyDescent="0.3">
      <c r="A203" s="23"/>
      <c r="B203" s="15"/>
      <c r="C203" s="11"/>
      <c r="D203" s="7" t="s">
        <v>22</v>
      </c>
      <c r="E203" s="39" t="s">
        <v>40</v>
      </c>
      <c r="F203" s="40">
        <v>208</v>
      </c>
      <c r="G203" s="40">
        <v>2.1000000000000001E-2</v>
      </c>
      <c r="H203" s="40">
        <v>5.0000000000000001E-3</v>
      </c>
      <c r="I203" s="40">
        <v>7.9889999999999999</v>
      </c>
      <c r="J203" s="40">
        <v>32</v>
      </c>
      <c r="K203" s="41" t="s">
        <v>77</v>
      </c>
      <c r="L203" s="40"/>
    </row>
    <row r="204" spans="1:12" ht="14.4" x14ac:dyDescent="0.3">
      <c r="A204" s="23"/>
      <c r="B204" s="15"/>
      <c r="C204" s="11"/>
      <c r="D204" s="7" t="s">
        <v>23</v>
      </c>
      <c r="E204" s="39" t="s">
        <v>78</v>
      </c>
      <c r="F204" s="40">
        <v>40</v>
      </c>
      <c r="G204" s="40">
        <v>2.52</v>
      </c>
      <c r="H204" s="40">
        <v>0.36</v>
      </c>
      <c r="I204" s="40">
        <v>18.84</v>
      </c>
      <c r="J204" s="40">
        <v>91</v>
      </c>
      <c r="K204" s="41"/>
      <c r="L204" s="40"/>
    </row>
    <row r="205" spans="1:12" ht="14.4" x14ac:dyDescent="0.3">
      <c r="A205" s="23"/>
      <c r="B205" s="15"/>
      <c r="C205" s="11"/>
      <c r="D205" s="6" t="s">
        <v>24</v>
      </c>
      <c r="E205" s="39" t="s">
        <v>62</v>
      </c>
      <c r="F205" s="40">
        <v>120</v>
      </c>
      <c r="G205" s="40">
        <v>0.48</v>
      </c>
      <c r="H205" s="40">
        <v>0.48</v>
      </c>
      <c r="I205" s="40">
        <v>11.76</v>
      </c>
      <c r="J205" s="40">
        <v>56</v>
      </c>
      <c r="K205" s="41" t="s">
        <v>79</v>
      </c>
      <c r="L205" s="40"/>
    </row>
    <row r="206" spans="1:12" ht="14.4" x14ac:dyDescent="0.3">
      <c r="A206" s="23"/>
      <c r="B206" s="15"/>
      <c r="C206" s="11"/>
      <c r="D206" s="60"/>
      <c r="E206" s="61"/>
      <c r="F206" s="61"/>
      <c r="G206" s="61"/>
      <c r="H206" s="61"/>
      <c r="I206" s="61"/>
      <c r="J206" s="61"/>
      <c r="K206" s="61"/>
      <c r="L206" s="40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v>618</v>
      </c>
      <c r="G207" s="19">
        <v>19.465</v>
      </c>
      <c r="H207" s="19">
        <v>20.623000000000001</v>
      </c>
      <c r="I207" s="19">
        <v>83.295000000000002</v>
      </c>
      <c r="J207" s="19">
        <v>602</v>
      </c>
      <c r="K207" s="25"/>
      <c r="L207" s="19">
        <v>66.760000000000005</v>
      </c>
    </row>
    <row r="208" spans="1:12" ht="14.4" x14ac:dyDescent="0.3">
      <c r="A208" s="26">
        <f>A201</f>
        <v>2</v>
      </c>
      <c r="B208" s="13">
        <v>6</v>
      </c>
      <c r="C208" s="10" t="s">
        <v>25</v>
      </c>
      <c r="D208" s="7" t="s">
        <v>26</v>
      </c>
      <c r="E208" s="39"/>
      <c r="F208" s="40"/>
      <c r="G208" s="40"/>
      <c r="H208" s="40"/>
      <c r="I208" s="40"/>
      <c r="J208" s="40"/>
      <c r="K208" s="41"/>
      <c r="L208" s="40"/>
    </row>
    <row r="209" spans="1:12" ht="14.4" x14ac:dyDescent="0.3">
      <c r="A209" s="23"/>
      <c r="B209" s="15"/>
      <c r="C209" s="11"/>
      <c r="D209" s="7" t="s">
        <v>27</v>
      </c>
      <c r="E209" s="39"/>
      <c r="F209" s="40"/>
      <c r="G209" s="40"/>
      <c r="H209" s="40"/>
      <c r="I209" s="40"/>
      <c r="J209" s="40"/>
      <c r="K209" s="41"/>
      <c r="L209" s="40"/>
    </row>
    <row r="210" spans="1:12" ht="14.4" x14ac:dyDescent="0.3">
      <c r="A210" s="23"/>
      <c r="B210" s="15"/>
      <c r="C210" s="11"/>
      <c r="D210" s="7" t="s">
        <v>28</v>
      </c>
      <c r="E210" s="39"/>
      <c r="F210" s="40"/>
      <c r="G210" s="40"/>
      <c r="H210" s="40"/>
      <c r="I210" s="40"/>
      <c r="J210" s="40"/>
      <c r="K210" s="41"/>
      <c r="L210" s="40"/>
    </row>
    <row r="211" spans="1:12" ht="14.4" x14ac:dyDescent="0.3">
      <c r="A211" s="23"/>
      <c r="B211" s="15"/>
      <c r="C211" s="11"/>
      <c r="D211" s="7" t="s">
        <v>29</v>
      </c>
      <c r="E211" s="39"/>
      <c r="F211" s="40"/>
      <c r="G211" s="40"/>
      <c r="H211" s="40"/>
      <c r="I211" s="40"/>
      <c r="J211" s="40"/>
      <c r="K211" s="41"/>
      <c r="L211" s="40"/>
    </row>
    <row r="212" spans="1:12" ht="14.4" x14ac:dyDescent="0.3">
      <c r="A212" s="23"/>
      <c r="B212" s="15"/>
      <c r="C212" s="11"/>
      <c r="D212" s="7" t="s">
        <v>30</v>
      </c>
      <c r="E212" s="39"/>
      <c r="F212" s="40"/>
      <c r="G212" s="40"/>
      <c r="H212" s="40"/>
      <c r="I212" s="40"/>
      <c r="J212" s="40"/>
      <c r="K212" s="41"/>
      <c r="L212" s="40"/>
    </row>
    <row r="213" spans="1:12" ht="14.4" x14ac:dyDescent="0.3">
      <c r="A213" s="23"/>
      <c r="B213" s="15"/>
      <c r="C213" s="11"/>
      <c r="D213" s="7" t="s">
        <v>31</v>
      </c>
      <c r="E213" s="39"/>
      <c r="F213" s="40"/>
      <c r="G213" s="40"/>
      <c r="H213" s="40"/>
      <c r="I213" s="40"/>
      <c r="J213" s="40"/>
      <c r="K213" s="41"/>
      <c r="L213" s="40"/>
    </row>
    <row r="214" spans="1:12" ht="14.4" x14ac:dyDescent="0.3">
      <c r="A214" s="23"/>
      <c r="B214" s="15"/>
      <c r="C214" s="11"/>
      <c r="D214" s="7" t="s">
        <v>32</v>
      </c>
      <c r="E214" s="39"/>
      <c r="F214" s="40"/>
      <c r="G214" s="40"/>
      <c r="H214" s="40"/>
      <c r="I214" s="40"/>
      <c r="J214" s="40"/>
      <c r="K214" s="41"/>
      <c r="L214" s="40"/>
    </row>
    <row r="215" spans="1:12" ht="14.4" x14ac:dyDescent="0.3">
      <c r="A215" s="23"/>
      <c r="B215" s="15"/>
      <c r="C215" s="11"/>
      <c r="D215" s="6"/>
      <c r="E215" s="39"/>
      <c r="F215" s="40"/>
      <c r="G215" s="40"/>
      <c r="H215" s="40"/>
      <c r="I215" s="40"/>
      <c r="J215" s="40"/>
      <c r="K215" s="41"/>
      <c r="L215" s="40"/>
    </row>
    <row r="216" spans="1:12" ht="14.4" x14ac:dyDescent="0.3">
      <c r="A216" s="23"/>
      <c r="B216" s="15"/>
      <c r="C216" s="11"/>
      <c r="D216" s="6"/>
      <c r="E216" s="39"/>
      <c r="F216" s="40"/>
      <c r="G216" s="40"/>
      <c r="H216" s="40"/>
      <c r="I216" s="40"/>
      <c r="J216" s="40"/>
      <c r="K216" s="41"/>
      <c r="L216" s="40"/>
    </row>
    <row r="217" spans="1:12" ht="14.4" x14ac:dyDescent="0.3">
      <c r="A217" s="24"/>
      <c r="B217" s="17"/>
      <c r="C217" s="8"/>
      <c r="D217" s="18" t="s">
        <v>33</v>
      </c>
      <c r="E217" s="9"/>
      <c r="F217" s="19">
        <f>SUM(F208:F216)</f>
        <v>0</v>
      </c>
      <c r="G217" s="19">
        <f t="shared" ref="G217:J217" si="31">SUM(G208:G216)</f>
        <v>0</v>
      </c>
      <c r="H217" s="19">
        <f t="shared" si="31"/>
        <v>0</v>
      </c>
      <c r="I217" s="19">
        <f t="shared" si="31"/>
        <v>0</v>
      </c>
      <c r="J217" s="19">
        <f t="shared" si="31"/>
        <v>0</v>
      </c>
      <c r="K217" s="25"/>
      <c r="L217" s="19">
        <f t="shared" ref="L217" si="32">SUM(L208:L216)</f>
        <v>0</v>
      </c>
    </row>
    <row r="218" spans="1:12" ht="15" thickBot="1" x14ac:dyDescent="0.3">
      <c r="A218" s="27">
        <f>A201</f>
        <v>2</v>
      </c>
      <c r="B218" s="28">
        <f>B201</f>
        <v>6</v>
      </c>
      <c r="C218" s="66" t="s">
        <v>4</v>
      </c>
      <c r="D218" s="67"/>
      <c r="E218" s="29"/>
      <c r="F218" s="49">
        <v>618</v>
      </c>
      <c r="G218" s="49">
        <v>19.465</v>
      </c>
      <c r="H218" s="49">
        <v>20.623000000000001</v>
      </c>
      <c r="I218" s="49">
        <v>83.295000000000002</v>
      </c>
      <c r="J218" s="49">
        <v>602</v>
      </c>
      <c r="K218" s="50"/>
      <c r="L218" s="49">
        <v>66.760000000000005</v>
      </c>
    </row>
    <row r="219" spans="1:12" ht="0.75" customHeight="1" x14ac:dyDescent="0.25">
      <c r="A219" s="52"/>
      <c r="B219" s="53"/>
      <c r="C219" s="54" t="s">
        <v>5</v>
      </c>
      <c r="D219" s="54"/>
      <c r="E219" s="54"/>
      <c r="F219" s="58"/>
      <c r="G219" s="58"/>
      <c r="H219" s="58"/>
      <c r="I219" s="58"/>
      <c r="J219" s="58"/>
      <c r="K219" s="58"/>
      <c r="L219" s="58"/>
    </row>
    <row r="220" spans="1:12" s="51" customFormat="1" x14ac:dyDescent="0.25">
      <c r="A220" s="55"/>
      <c r="B220" s="56"/>
      <c r="C220" s="56" t="s">
        <v>5</v>
      </c>
      <c r="D220" s="57"/>
      <c r="E220" s="59"/>
      <c r="F220" s="59">
        <v>545.75</v>
      </c>
      <c r="G220" s="59">
        <v>18.478000000000002</v>
      </c>
      <c r="H220" s="59">
        <v>18.36</v>
      </c>
      <c r="I220" s="59">
        <v>75.150000000000006</v>
      </c>
      <c r="J220" s="59">
        <v>537.16</v>
      </c>
      <c r="K220" s="59"/>
      <c r="L220" s="59">
        <v>66.760000000000005</v>
      </c>
    </row>
  </sheetData>
  <mergeCells count="15">
    <mergeCell ref="C218:D218"/>
    <mergeCell ref="C1:E1"/>
    <mergeCell ref="H1:K1"/>
    <mergeCell ref="H2:K2"/>
    <mergeCell ref="C40:D40"/>
    <mergeCell ref="C58:D58"/>
    <mergeCell ref="C200:D200"/>
    <mergeCell ref="C76:D76"/>
    <mergeCell ref="C94:D94"/>
    <mergeCell ref="C23:D23"/>
    <mergeCell ref="C182:D182"/>
    <mergeCell ref="C111:D111"/>
    <mergeCell ref="C129:D129"/>
    <mergeCell ref="C147:D147"/>
    <mergeCell ref="C165:D16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cp:lastPrinted>2024-09-23T10:21:32Z</cp:lastPrinted>
  <dcterms:created xsi:type="dcterms:W3CDTF">2022-05-16T14:23:56Z</dcterms:created>
  <dcterms:modified xsi:type="dcterms:W3CDTF">2024-11-27T07:51:10Z</dcterms:modified>
</cp:coreProperties>
</file>