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0730" windowHeight="9270"/>
  </bookViews>
  <sheets>
    <sheet name="Лист1" sheetId="1" r:id="rId1"/>
    <sheet name="Лист2" sheetId="4" r:id="rId2"/>
    <sheet name="Лист3" sheetId="5" r:id="rId3"/>
    <sheet name="Лист4" sheetId="6" r:id="rId4"/>
  </sheets>
  <calcPr calcId="162913"/>
</workbook>
</file>

<file path=xl/calcChain.xml><?xml version="1.0" encoding="utf-8"?>
<calcChain xmlns="http://schemas.openxmlformats.org/spreadsheetml/2006/main">
  <c r="N8" i="1" l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3" i="1"/>
  <c r="N55" i="1"/>
  <c r="N56" i="1"/>
  <c r="N57" i="1"/>
  <c r="N58" i="1"/>
  <c r="N59" i="1"/>
  <c r="N60" i="1"/>
  <c r="N61" i="1"/>
  <c r="N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5" i="1"/>
  <c r="J56" i="1"/>
  <c r="J57" i="1"/>
  <c r="J58" i="1"/>
  <c r="J59" i="1"/>
  <c r="J60" i="1"/>
  <c r="J61" i="1"/>
  <c r="J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5" i="1"/>
  <c r="F56" i="1"/>
  <c r="F57" i="1"/>
  <c r="F58" i="1"/>
  <c r="F59" i="1"/>
  <c r="F60" i="1"/>
  <c r="F61" i="1"/>
  <c r="F7" i="1"/>
  <c r="K51" i="1" l="1"/>
  <c r="N51" i="1" s="1"/>
  <c r="I53" i="1"/>
  <c r="H53" i="1"/>
  <c r="G51" i="1"/>
  <c r="J51" i="1" s="1"/>
  <c r="E53" i="1"/>
  <c r="D53" i="1"/>
  <c r="C53" i="1"/>
  <c r="F53" i="1" l="1"/>
  <c r="J53" i="1"/>
  <c r="C18" i="4"/>
</calcChain>
</file>

<file path=xl/sharedStrings.xml><?xml version="1.0" encoding="utf-8"?>
<sst xmlns="http://schemas.openxmlformats.org/spreadsheetml/2006/main" count="128" uniqueCount="121">
  <si>
    <t>№№ п/п</t>
  </si>
  <si>
    <t>Наименование районов</t>
  </si>
  <si>
    <t>Агрызский</t>
  </si>
  <si>
    <t>Азнакаевский</t>
  </si>
  <si>
    <t>Аксубаевский</t>
  </si>
  <si>
    <t>Актанышский</t>
  </si>
  <si>
    <t>Алексеевский</t>
  </si>
  <si>
    <t>Алькеевский</t>
  </si>
  <si>
    <t>Альметьевскай</t>
  </si>
  <si>
    <t>Апастовский</t>
  </si>
  <si>
    <t>Арский</t>
  </si>
  <si>
    <t>Атнинский</t>
  </si>
  <si>
    <t>Бавлинский</t>
  </si>
  <si>
    <t>Балтасинский</t>
  </si>
  <si>
    <t>Бугульминский</t>
  </si>
  <si>
    <t>Буинский</t>
  </si>
  <si>
    <t>Верхнеуслонский</t>
  </si>
  <si>
    <t>Высокогорский</t>
  </si>
  <si>
    <t>Дрожжановский</t>
  </si>
  <si>
    <t>Елабужский</t>
  </si>
  <si>
    <t>Заинский</t>
  </si>
  <si>
    <t>Зеленодольский</t>
  </si>
  <si>
    <t>Кайбицкий</t>
  </si>
  <si>
    <t>Камскоустьинский</t>
  </si>
  <si>
    <t>Кукморский</t>
  </si>
  <si>
    <t>Лаишевский</t>
  </si>
  <si>
    <t>Лениногорский</t>
  </si>
  <si>
    <t>Мамадышский</t>
  </si>
  <si>
    <t>Менделеевский</t>
  </si>
  <si>
    <t>Мензелинский</t>
  </si>
  <si>
    <t>Муслюмовский</t>
  </si>
  <si>
    <t>Нижнекамский</t>
  </si>
  <si>
    <t>Новошешминский</t>
  </si>
  <si>
    <t>Нурлатский</t>
  </si>
  <si>
    <t>Пестречинский</t>
  </si>
  <si>
    <t>Рыбнослободский</t>
  </si>
  <si>
    <t>Сабинский</t>
  </si>
  <si>
    <t>Сармановский</t>
  </si>
  <si>
    <t>Спасский</t>
  </si>
  <si>
    <t>Тетюшский</t>
  </si>
  <si>
    <t>Тукаевский</t>
  </si>
  <si>
    <t>Тюлячинский</t>
  </si>
  <si>
    <t>Черемшанский</t>
  </si>
  <si>
    <t>Чистопольский</t>
  </si>
  <si>
    <t>Ютазинский</t>
  </si>
  <si>
    <t xml:space="preserve"> г. Наб.Челны</t>
  </si>
  <si>
    <t>г. Казань</t>
  </si>
  <si>
    <t>ИТОГО ПО РТ</t>
  </si>
  <si>
    <t>Районы г.Казани</t>
  </si>
  <si>
    <t>Авиастроительный</t>
  </si>
  <si>
    <t>Вахитовский</t>
  </si>
  <si>
    <t>Кировский</t>
  </si>
  <si>
    <t>Московский</t>
  </si>
  <si>
    <t>Ново-Савиновский</t>
  </si>
  <si>
    <t>Приволжский</t>
  </si>
  <si>
    <t>Советский</t>
  </si>
  <si>
    <t>№ п/п</t>
  </si>
  <si>
    <t>Наименование профессиональной</t>
  </si>
  <si>
    <t>образовательной организации (ресурсного центра)</t>
  </si>
  <si>
    <t>тыс.руб</t>
  </si>
  <si>
    <r>
      <t>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 </t>
    </r>
  </si>
  <si>
    <t>Елабужский политехнический колледж</t>
  </si>
  <si>
    <r>
      <t>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 </t>
    </r>
  </si>
  <si>
    <t>Казанский энергетический колледж</t>
  </si>
  <si>
    <r>
      <t>3.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 </t>
    </r>
  </si>
  <si>
    <t>Казанский педагогический колледж</t>
  </si>
  <si>
    <r>
      <t>4.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 </t>
    </r>
  </si>
  <si>
    <t>Мензелинский педагогический колледж</t>
  </si>
  <si>
    <r>
      <t>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 </t>
    </r>
  </si>
  <si>
    <t>Камский государственный автомеханический техникум им Л.Б.Васильева</t>
  </si>
  <si>
    <r>
      <t>6.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 </t>
    </r>
  </si>
  <si>
    <t>Техникум нефтехимии и нефтепереработки (г.Нижнекамск)</t>
  </si>
  <si>
    <r>
      <t>7.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 </t>
    </r>
  </si>
  <si>
    <t>Сармановский аграрный колледж</t>
  </si>
  <si>
    <r>
      <t>8.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 </t>
    </r>
  </si>
  <si>
    <t>Лениногорский политехнический колледж</t>
  </si>
  <si>
    <r>
      <t>9.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 </t>
    </r>
  </si>
  <si>
    <t>Арский педагогический колледж</t>
  </si>
  <si>
    <r>
      <t>10.</t>
    </r>
    <r>
      <rPr>
        <sz val="7"/>
        <color rgb="FF000000"/>
        <rFont val="Times New Roman"/>
        <family val="1"/>
        <charset val="204"/>
      </rPr>
      <t xml:space="preserve">           </t>
    </r>
    <r>
      <rPr>
        <sz val="14"/>
        <color rgb="FF000000"/>
        <rFont val="Times New Roman"/>
        <family val="1"/>
        <charset val="204"/>
      </rPr>
      <t> </t>
    </r>
  </si>
  <si>
    <t>Казанский авиационно-технический колледж им.П.В.Дементьева</t>
  </si>
  <si>
    <r>
      <t>11.</t>
    </r>
    <r>
      <rPr>
        <sz val="7"/>
        <color rgb="FF000000"/>
        <rFont val="Times New Roman"/>
        <family val="1"/>
        <charset val="204"/>
      </rPr>
      <t xml:space="preserve">           </t>
    </r>
    <r>
      <rPr>
        <sz val="14"/>
        <color rgb="FF000000"/>
        <rFont val="Times New Roman"/>
        <family val="1"/>
        <charset val="204"/>
      </rPr>
      <t> </t>
    </r>
  </si>
  <si>
    <t>Казанский автотранспортный техникум им.А.П.Обыденнова</t>
  </si>
  <si>
    <r>
      <t>12.</t>
    </r>
    <r>
      <rPr>
        <sz val="7"/>
        <color rgb="FF000000"/>
        <rFont val="Times New Roman"/>
        <family val="1"/>
        <charset val="204"/>
      </rPr>
      <t xml:space="preserve">           </t>
    </r>
    <r>
      <rPr>
        <sz val="14"/>
        <color rgb="FF000000"/>
        <rFont val="Times New Roman"/>
        <family val="1"/>
        <charset val="204"/>
      </rPr>
      <t> </t>
    </r>
  </si>
  <si>
    <t>Лениногорский нефтяной техникум</t>
  </si>
  <si>
    <r>
      <t>13.</t>
    </r>
    <r>
      <rPr>
        <sz val="7"/>
        <color rgb="FF000000"/>
        <rFont val="Times New Roman"/>
        <family val="1"/>
        <charset val="204"/>
      </rPr>
      <t xml:space="preserve">           </t>
    </r>
    <r>
      <rPr>
        <sz val="14"/>
        <color rgb="FF000000"/>
        <rFont val="Times New Roman"/>
        <family val="1"/>
        <charset val="204"/>
      </rPr>
      <t> </t>
    </r>
  </si>
  <si>
    <t>Мамадышский профессиональный колледж</t>
  </si>
  <si>
    <r>
      <t>14.</t>
    </r>
    <r>
      <rPr>
        <sz val="7"/>
        <color rgb="FF000000"/>
        <rFont val="Times New Roman"/>
        <family val="1"/>
        <charset val="204"/>
      </rPr>
      <t xml:space="preserve">           </t>
    </r>
    <r>
      <rPr>
        <sz val="14"/>
        <color rgb="FF000000"/>
        <rFont val="Times New Roman"/>
        <family val="1"/>
        <charset val="204"/>
      </rPr>
      <t> </t>
    </r>
  </si>
  <si>
    <t>Нижнекамский индустриальный техникум</t>
  </si>
  <si>
    <t>тыс, руб</t>
  </si>
  <si>
    <r>
      <t>15.</t>
    </r>
    <r>
      <rPr>
        <sz val="7"/>
        <color rgb="FF000000"/>
        <rFont val="Times New Roman"/>
        <family val="1"/>
        <charset val="204"/>
      </rPr>
      <t xml:space="preserve">           </t>
    </r>
    <r>
      <rPr>
        <sz val="14"/>
        <color rgb="FF000000"/>
        <rFont val="Times New Roman"/>
        <family val="1"/>
        <charset val="204"/>
      </rPr>
      <t> </t>
    </r>
  </si>
  <si>
    <t>Атнинский сельскохозяйственный техникум им.Г.Тукая</t>
  </si>
  <si>
    <t>32 039,9</t>
  </si>
  <si>
    <r>
      <t>16.</t>
    </r>
    <r>
      <rPr>
        <sz val="7"/>
        <color rgb="FF000000"/>
        <rFont val="Times New Roman"/>
        <family val="1"/>
        <charset val="204"/>
      </rPr>
      <t xml:space="preserve">           </t>
    </r>
    <r>
      <rPr>
        <sz val="14"/>
        <color rgb="FF000000"/>
        <rFont val="Times New Roman"/>
        <family val="1"/>
        <charset val="204"/>
      </rPr>
      <t> </t>
    </r>
  </si>
  <si>
    <t>Заинский политехнический колледж</t>
  </si>
  <si>
    <t>34 148,2</t>
  </si>
  <si>
    <r>
      <t>17.</t>
    </r>
    <r>
      <rPr>
        <sz val="7"/>
        <color rgb="FF000000"/>
        <rFont val="Times New Roman"/>
        <family val="1"/>
        <charset val="204"/>
      </rPr>
      <t xml:space="preserve">           </t>
    </r>
    <r>
      <rPr>
        <sz val="14"/>
        <color rgb="FF000000"/>
        <rFont val="Times New Roman"/>
        <family val="1"/>
        <charset val="204"/>
      </rPr>
      <t> </t>
    </r>
  </si>
  <si>
    <t>Зеленодольский механический колледж</t>
  </si>
  <si>
    <t>49 330,0</t>
  </si>
  <si>
    <r>
      <t>18.</t>
    </r>
    <r>
      <rPr>
        <sz val="7"/>
        <color rgb="FF000000"/>
        <rFont val="Times New Roman"/>
        <family val="1"/>
        <charset val="204"/>
      </rPr>
      <t xml:space="preserve">           </t>
    </r>
    <r>
      <rPr>
        <sz val="14"/>
        <color rgb="FF000000"/>
        <rFont val="Times New Roman"/>
        <family val="1"/>
        <charset val="204"/>
      </rPr>
      <t> </t>
    </r>
  </si>
  <si>
    <t>Лаишевский технико-экономический техникум</t>
  </si>
  <si>
    <t>26 633,7</t>
  </si>
  <si>
    <r>
      <t>19.</t>
    </r>
    <r>
      <rPr>
        <sz val="7"/>
        <color rgb="FF000000"/>
        <rFont val="Times New Roman"/>
        <family val="1"/>
        <charset val="204"/>
      </rPr>
      <t xml:space="preserve">           </t>
    </r>
    <r>
      <rPr>
        <sz val="14"/>
        <color rgb="FF000000"/>
        <rFont val="Times New Roman"/>
        <family val="1"/>
        <charset val="204"/>
      </rPr>
      <t> </t>
    </r>
  </si>
  <si>
    <t>Казанский строительный колледж</t>
  </si>
  <si>
    <t>84 268,8</t>
  </si>
  <si>
    <r>
      <t>20.</t>
    </r>
    <r>
      <rPr>
        <sz val="7"/>
        <color rgb="FF000000"/>
        <rFont val="Times New Roman"/>
        <family val="1"/>
        <charset val="204"/>
      </rPr>
      <t xml:space="preserve">           </t>
    </r>
    <r>
      <rPr>
        <sz val="14"/>
        <color rgb="FF000000"/>
        <rFont val="Times New Roman"/>
        <family val="1"/>
        <charset val="204"/>
      </rPr>
      <t> </t>
    </r>
  </si>
  <si>
    <t>Казанский техникум информационных технологий и связи</t>
  </si>
  <si>
    <t>не наши</t>
  </si>
  <si>
    <t>Завершили обучение в 9 классе</t>
  </si>
  <si>
    <t>Продолжили обучение в 10 классе</t>
  </si>
  <si>
    <t>2015-2016 учебный год</t>
  </si>
  <si>
    <t>2016-2017 учебный год</t>
  </si>
  <si>
    <t>2017-2018 учебный год</t>
  </si>
  <si>
    <t>остались на повторный год обучения (после 9 кл.)</t>
  </si>
  <si>
    <t>остались на повторный год обучения  (после 9 кл.)</t>
  </si>
  <si>
    <t>Педколледжи</t>
  </si>
  <si>
    <t>остались на повторный год обучения</t>
  </si>
  <si>
    <t>завершили обучение в школе после 9 кл.</t>
  </si>
  <si>
    <t>завершили обучение в школе после 9 кл. (прогноз)</t>
  </si>
  <si>
    <t>Продолжили обучение в 10 классе (прогноз)</t>
  </si>
  <si>
    <t>Информация о численности обучающихся 9, 10-х классов муниципальных общеобразовательных организаций (без учета школ для детей с ОВЗ, частных, ДМиВ, вечерних)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</si>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</sst>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2"/>
      <color theme="1"/>
      <name val="Times New Roman"/>
      <family val="2"/>
      <charset val="204"/>
    </font>
    <font>
      <sz val="8"/>
      <name val="Times New Roman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80">
    <xf numFmtId="0" fontId="0" fillId="0" borderId="0" xfId="0"/>
    <xf numFmtId="0" fontId="3" fillId="0" borderId="0" xfId="2" applyNumberFormat="1" applyFont="1" applyFill="1"/>
    <xf numFmtId="0" fontId="3" fillId="0" borderId="0" xfId="2" applyNumberFormat="1" applyFont="1"/>
    <xf numFmtId="0" fontId="3" fillId="0" borderId="0" xfId="2" applyNumberFormat="1" applyFont="1" applyAlignment="1">
      <alignment vertical="center"/>
    </xf>
    <xf numFmtId="0" fontId="5" fillId="0" borderId="0" xfId="2" applyNumberFormat="1" applyFont="1" applyAlignment="1">
      <alignment vertical="center"/>
    </xf>
    <xf numFmtId="0" fontId="3" fillId="0" borderId="0" xfId="2" applyNumberFormat="1" applyFont="1" applyFill="1" applyAlignment="1"/>
    <xf numFmtId="0" fontId="3" fillId="0" borderId="0" xfId="1" applyNumberFormat="1" applyFont="1" applyBorder="1" applyAlignment="1">
      <alignment vertical="center" wrapText="1"/>
    </xf>
    <xf numFmtId="0" fontId="3" fillId="0" borderId="0" xfId="2" applyNumberFormat="1" applyFont="1" applyFill="1" applyBorder="1" applyAlignment="1">
      <alignment vertical="center"/>
    </xf>
    <xf numFmtId="0" fontId="3" fillId="0" borderId="0" xfId="2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indent="2"/>
    </xf>
    <xf numFmtId="0" fontId="8" fillId="0" borderId="6" xfId="0" applyFont="1" applyBorder="1" applyAlignment="1">
      <alignment vertical="center" wrapText="1"/>
    </xf>
    <xf numFmtId="0" fontId="10" fillId="0" borderId="0" xfId="0" applyFont="1" applyAlignment="1">
      <alignment horizontal="justify" vertical="center"/>
    </xf>
    <xf numFmtId="3" fontId="5" fillId="0" borderId="7" xfId="0" applyNumberFormat="1" applyFont="1" applyFill="1" applyBorder="1" applyAlignment="1" applyProtection="1">
      <alignment horizontal="right" vertical="center"/>
    </xf>
    <xf numFmtId="3" fontId="5" fillId="0" borderId="1" xfId="0" applyNumberFormat="1" applyFont="1" applyFill="1" applyBorder="1" applyAlignment="1" applyProtection="1">
      <alignment horizontal="right" vertical="center"/>
    </xf>
    <xf numFmtId="3" fontId="5" fillId="0" borderId="1" xfId="0" applyNumberFormat="1" applyFont="1" applyFill="1" applyBorder="1" applyAlignment="1" applyProtection="1">
      <alignment vertical="center"/>
    </xf>
    <xf numFmtId="3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/>
    <xf numFmtId="3" fontId="13" fillId="0" borderId="7" xfId="0" applyNumberFormat="1" applyFont="1" applyFill="1" applyBorder="1" applyAlignment="1" applyProtection="1">
      <alignment horizontal="right" vertical="center"/>
    </xf>
    <xf numFmtId="3" fontId="13" fillId="0" borderId="1" xfId="0" applyNumberFormat="1" applyFont="1" applyFill="1" applyBorder="1" applyAlignment="1" applyProtection="1">
      <alignment horizontal="right" vertical="center"/>
    </xf>
    <xf numFmtId="3" fontId="13" fillId="0" borderId="1" xfId="0" applyNumberFormat="1" applyFont="1" applyFill="1" applyBorder="1" applyAlignment="1" applyProtection="1">
      <alignment vertical="center"/>
    </xf>
    <xf numFmtId="3" fontId="13" fillId="0" borderId="8" xfId="0" applyNumberFormat="1" applyFont="1" applyFill="1" applyBorder="1" applyAlignment="1" applyProtection="1">
      <alignment horizontal="right" vertical="center"/>
    </xf>
    <xf numFmtId="0" fontId="13" fillId="0" borderId="7" xfId="0" applyFont="1" applyFill="1" applyBorder="1"/>
    <xf numFmtId="3" fontId="5" fillId="0" borderId="10" xfId="0" applyNumberFormat="1" applyFont="1" applyFill="1" applyBorder="1" applyAlignment="1" applyProtection="1">
      <alignment horizontal="right" vertical="center"/>
    </xf>
    <xf numFmtId="3" fontId="5" fillId="0" borderId="16" xfId="0" applyNumberFormat="1" applyFont="1" applyFill="1" applyBorder="1" applyAlignment="1" applyProtection="1">
      <alignment horizontal="right" vertical="center"/>
    </xf>
    <xf numFmtId="3" fontId="5" fillId="0" borderId="14" xfId="0" applyNumberFormat="1" applyFont="1" applyFill="1" applyBorder="1" applyAlignment="1" applyProtection="1">
      <alignment horizontal="right" vertical="center"/>
    </xf>
    <xf numFmtId="3" fontId="5" fillId="0" borderId="14" xfId="0" applyNumberFormat="1" applyFont="1" applyFill="1" applyBorder="1" applyAlignment="1" applyProtection="1">
      <alignment vertical="center"/>
    </xf>
    <xf numFmtId="3" fontId="5" fillId="0" borderId="17" xfId="0" applyNumberFormat="1" applyFont="1" applyFill="1" applyBorder="1" applyAlignment="1" applyProtection="1">
      <alignment vertical="center"/>
    </xf>
    <xf numFmtId="0" fontId="5" fillId="0" borderId="16" xfId="0" applyFont="1" applyFill="1" applyBorder="1"/>
    <xf numFmtId="0" fontId="5" fillId="0" borderId="19" xfId="0" applyFont="1" applyFill="1" applyBorder="1"/>
    <xf numFmtId="3" fontId="13" fillId="0" borderId="16" xfId="0" applyNumberFormat="1" applyFont="1" applyFill="1" applyBorder="1" applyAlignment="1" applyProtection="1">
      <alignment horizontal="right" vertical="center"/>
    </xf>
    <xf numFmtId="3" fontId="13" fillId="0" borderId="14" xfId="0" applyNumberFormat="1" applyFont="1" applyFill="1" applyBorder="1" applyAlignment="1" applyProtection="1">
      <alignment horizontal="right" vertical="center"/>
    </xf>
    <xf numFmtId="3" fontId="13" fillId="0" borderId="14" xfId="0" applyNumberFormat="1" applyFont="1" applyFill="1" applyBorder="1" applyAlignment="1" applyProtection="1">
      <alignment vertical="center"/>
    </xf>
    <xf numFmtId="0" fontId="13" fillId="0" borderId="16" xfId="0" applyFont="1" applyFill="1" applyBorder="1"/>
    <xf numFmtId="0" fontId="3" fillId="0" borderId="14" xfId="2" applyNumberFormat="1" applyFont="1" applyFill="1" applyBorder="1" applyAlignment="1" applyProtection="1">
      <alignment vertical="center" wrapText="1"/>
    </xf>
    <xf numFmtId="0" fontId="3" fillId="0" borderId="15" xfId="2" applyNumberFormat="1" applyFont="1" applyFill="1" applyBorder="1" applyAlignment="1" applyProtection="1">
      <alignment vertical="center"/>
    </xf>
    <xf numFmtId="0" fontId="3" fillId="0" borderId="14" xfId="1" applyNumberFormat="1" applyFont="1" applyFill="1" applyBorder="1" applyAlignment="1">
      <alignment horizontal="right" vertical="center"/>
    </xf>
    <xf numFmtId="0" fontId="3" fillId="0" borderId="15" xfId="1" applyNumberFormat="1" applyFont="1" applyFill="1" applyBorder="1" applyAlignment="1">
      <alignment vertical="center"/>
    </xf>
    <xf numFmtId="0" fontId="3" fillId="0" borderId="16" xfId="2" applyNumberFormat="1" applyFont="1" applyFill="1" applyBorder="1" applyAlignment="1" applyProtection="1">
      <alignment vertical="center" wrapText="1"/>
    </xf>
    <xf numFmtId="0" fontId="3" fillId="0" borderId="21" xfId="2" applyNumberFormat="1" applyFont="1" applyFill="1" applyBorder="1" applyAlignment="1" applyProtection="1">
      <alignment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3" fillId="0" borderId="22" xfId="2" applyNumberFormat="1" applyFont="1" applyFill="1" applyBorder="1" applyAlignment="1" applyProtection="1">
      <alignment vertical="center" wrapText="1"/>
    </xf>
    <xf numFmtId="0" fontId="3" fillId="0" borderId="23" xfId="2" applyNumberFormat="1" applyFont="1" applyFill="1" applyBorder="1" applyAlignment="1" applyProtection="1">
      <alignment vertical="center"/>
    </xf>
    <xf numFmtId="3" fontId="5" fillId="0" borderId="22" xfId="0" applyNumberFormat="1" applyFont="1" applyFill="1" applyBorder="1" applyAlignment="1" applyProtection="1">
      <alignment vertical="center"/>
    </xf>
    <xf numFmtId="3" fontId="5" fillId="0" borderId="8" xfId="0" applyNumberFormat="1" applyFont="1" applyFill="1" applyBorder="1" applyAlignment="1" applyProtection="1">
      <alignment vertical="center"/>
    </xf>
    <xf numFmtId="3" fontId="13" fillId="0" borderId="22" xfId="0" applyNumberFormat="1" applyFont="1" applyFill="1" applyBorder="1" applyAlignment="1" applyProtection="1">
      <alignment horizontal="right" vertical="center"/>
    </xf>
    <xf numFmtId="0" fontId="3" fillId="0" borderId="16" xfId="2" applyNumberFormat="1" applyFont="1" applyFill="1" applyBorder="1" applyAlignment="1" applyProtection="1">
      <alignment vertical="center"/>
    </xf>
    <xf numFmtId="164" fontId="5" fillId="0" borderId="21" xfId="2" applyNumberFormat="1" applyFont="1" applyBorder="1" applyAlignment="1">
      <alignment vertical="center"/>
    </xf>
    <xf numFmtId="2" fontId="5" fillId="0" borderId="21" xfId="2" applyNumberFormat="1" applyFont="1" applyBorder="1" applyAlignment="1">
      <alignment vertical="center"/>
    </xf>
    <xf numFmtId="2" fontId="5" fillId="0" borderId="24" xfId="2" applyNumberFormat="1" applyFont="1" applyBorder="1" applyAlignment="1">
      <alignment vertical="center"/>
    </xf>
    <xf numFmtId="3" fontId="4" fillId="3" borderId="25" xfId="0" applyNumberFormat="1" applyFont="1" applyFill="1" applyBorder="1" applyAlignment="1" applyProtection="1">
      <alignment horizontal="right" vertical="center"/>
    </xf>
    <xf numFmtId="3" fontId="4" fillId="3" borderId="27" xfId="0" applyNumberFormat="1" applyFont="1" applyFill="1" applyBorder="1" applyAlignment="1" applyProtection="1">
      <alignment horizontal="right" vertical="center"/>
    </xf>
    <xf numFmtId="3" fontId="4" fillId="3" borderId="25" xfId="0" applyNumberFormat="1" applyFont="1" applyFill="1" applyBorder="1" applyAlignment="1" applyProtection="1">
      <alignment vertical="center"/>
    </xf>
    <xf numFmtId="3" fontId="4" fillId="3" borderId="27" xfId="0" applyNumberFormat="1" applyFont="1" applyFill="1" applyBorder="1" applyAlignment="1" applyProtection="1">
      <alignment vertical="center"/>
    </xf>
    <xf numFmtId="3" fontId="4" fillId="3" borderId="27" xfId="0" applyNumberFormat="1" applyFont="1" applyFill="1" applyBorder="1" applyAlignment="1">
      <alignment vertical="center"/>
    </xf>
    <xf numFmtId="2" fontId="4" fillId="3" borderId="26" xfId="2" applyNumberFormat="1" applyFont="1" applyFill="1" applyBorder="1" applyAlignment="1">
      <alignment vertical="center"/>
    </xf>
    <xf numFmtId="0" fontId="3" fillId="0" borderId="1" xfId="2" applyNumberFormat="1" applyFont="1" applyFill="1" applyBorder="1" applyAlignment="1" applyProtection="1">
      <alignment vertical="center" wrapText="1"/>
    </xf>
    <xf numFmtId="164" fontId="5" fillId="0" borderId="15" xfId="2" applyNumberFormat="1" applyFont="1" applyBorder="1" applyAlignment="1">
      <alignment vertical="center"/>
    </xf>
    <xf numFmtId="2" fontId="5" fillId="0" borderId="15" xfId="2" applyNumberFormat="1" applyFont="1" applyBorder="1" applyAlignment="1">
      <alignment vertical="center"/>
    </xf>
    <xf numFmtId="2" fontId="5" fillId="0" borderId="1" xfId="2" applyNumberFormat="1" applyFont="1" applyBorder="1" applyAlignment="1">
      <alignment vertical="center"/>
    </xf>
    <xf numFmtId="2" fontId="5" fillId="0" borderId="7" xfId="2" applyNumberFormat="1" applyFont="1" applyBorder="1" applyAlignment="1">
      <alignment vertical="center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center"/>
    </xf>
    <xf numFmtId="0" fontId="5" fillId="0" borderId="11" xfId="2" applyNumberFormat="1" applyFont="1" applyFill="1" applyBorder="1" applyAlignment="1">
      <alignment horizontal="center" vertical="center"/>
    </xf>
    <xf numFmtId="0" fontId="5" fillId="0" borderId="12" xfId="2" applyNumberFormat="1" applyFont="1" applyFill="1" applyBorder="1" applyAlignment="1">
      <alignment horizontal="center" vertical="center"/>
    </xf>
    <xf numFmtId="0" fontId="5" fillId="0" borderId="13" xfId="2" applyNumberFormat="1" applyFont="1" applyFill="1" applyBorder="1" applyAlignment="1">
      <alignment horizontal="center" vertical="center"/>
    </xf>
    <xf numFmtId="0" fontId="12" fillId="3" borderId="25" xfId="2" applyNumberFormat="1" applyFont="1" applyFill="1" applyBorder="1" applyAlignment="1" applyProtection="1">
      <alignment horizontal="center" vertical="center"/>
    </xf>
    <xf numFmtId="0" fontId="12" fillId="3" borderId="26" xfId="2" applyNumberFormat="1" applyFont="1" applyFill="1" applyBorder="1" applyAlignment="1" applyProtection="1">
      <alignment horizontal="center" vertical="center"/>
    </xf>
    <xf numFmtId="0" fontId="3" fillId="0" borderId="11" xfId="1" applyNumberFormat="1" applyFont="1" applyBorder="1" applyAlignment="1">
      <alignment horizontal="center" vertical="center" wrapText="1"/>
    </xf>
    <xf numFmtId="0" fontId="3" fillId="0" borderId="20" xfId="1" applyNumberFormat="1" applyFont="1" applyBorder="1" applyAlignment="1">
      <alignment horizontal="center" vertical="center" wrapText="1"/>
    </xf>
    <xf numFmtId="0" fontId="3" fillId="0" borderId="13" xfId="1" applyNumberFormat="1" applyFont="1" applyBorder="1" applyAlignment="1">
      <alignment horizontal="center" vertical="center" wrapText="1"/>
    </xf>
    <xf numFmtId="0" fontId="3" fillId="0" borderId="18" xfId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_школы 2008 по районам" xfId="1"/>
    <cellStyle name="Обычный_Школы 2009-20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61"/>
  <sheetViews>
    <sheetView tabSelected="1" workbookViewId="0">
      <pane xSplit="2" ySplit="6" topLeftCell="C52" activePane="bottomRight" state="frozen"/>
      <selection pane="topRight" activeCell="C1" sqref="C1"/>
      <selection pane="bottomLeft" activeCell="A6" sqref="A6"/>
      <selection pane="bottomRight" activeCell="O6" sqref="O6"/>
    </sheetView>
  </sheetViews>
  <sheetFormatPr defaultColWidth="8.25" defaultRowHeight="12.75" x14ac:dyDescent="0.2"/>
  <cols>
    <col min="1" max="1" width="3.25" style="1" customWidth="1"/>
    <col min="2" max="2" width="15.375" style="5" customWidth="1"/>
    <col min="3" max="3" width="9.125" style="1" customWidth="1"/>
    <col min="4" max="4" width="10.125" style="2" customWidth="1"/>
    <col min="5" max="5" width="10.625" style="2" customWidth="1"/>
    <col min="6" max="6" width="8.625" style="2" customWidth="1"/>
    <col min="7" max="7" width="9.125" style="2" customWidth="1"/>
    <col min="8" max="8" width="10.125" style="2" customWidth="1"/>
    <col min="9" max="9" width="11.75" style="2" customWidth="1"/>
    <col min="10" max="10" width="10.125" style="2" customWidth="1"/>
    <col min="11" max="11" width="9.125" style="2" customWidth="1"/>
    <col min="12" max="12" width="9.875" style="2" customWidth="1"/>
    <col min="13" max="13" width="10.25" style="2" customWidth="1"/>
    <col min="14" max="14" width="10.75" style="2" customWidth="1"/>
    <col min="15" max="16384" width="8.25" style="2"/>
  </cols>
  <sheetData>
    <row r="1" spans="1:14" x14ac:dyDescent="0.2">
      <c r="M1" s="2" t="s">
        <v>120</v>
      </c>
    </row>
    <row r="3" spans="1:14" ht="13.9" customHeight="1" x14ac:dyDescent="0.25">
      <c r="A3" s="67" t="s">
        <v>119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4" s="8" customFormat="1" ht="13.9" customHeight="1" thickBot="1" x14ac:dyDescent="0.3">
      <c r="A4" s="6"/>
      <c r="B4" s="6"/>
      <c r="C4" s="7"/>
    </row>
    <row r="5" spans="1:14" s="3" customFormat="1" ht="17.100000000000001" customHeight="1" x14ac:dyDescent="0.25">
      <c r="A5" s="74" t="s">
        <v>0</v>
      </c>
      <c r="B5" s="76" t="s">
        <v>1</v>
      </c>
      <c r="C5" s="69" t="s">
        <v>109</v>
      </c>
      <c r="D5" s="70"/>
      <c r="E5" s="70"/>
      <c r="F5" s="71"/>
      <c r="G5" s="69" t="s">
        <v>110</v>
      </c>
      <c r="H5" s="70"/>
      <c r="I5" s="70"/>
      <c r="J5" s="71"/>
      <c r="K5" s="69" t="s">
        <v>111</v>
      </c>
      <c r="L5" s="70"/>
      <c r="M5" s="70"/>
      <c r="N5" s="71"/>
    </row>
    <row r="6" spans="1:14" s="3" customFormat="1" ht="52.5" customHeight="1" thickBot="1" x14ac:dyDescent="0.3">
      <c r="A6" s="75"/>
      <c r="B6" s="77"/>
      <c r="C6" s="43" t="s">
        <v>107</v>
      </c>
      <c r="D6" s="44" t="s">
        <v>108</v>
      </c>
      <c r="E6" s="45" t="s">
        <v>115</v>
      </c>
      <c r="F6" s="46" t="s">
        <v>116</v>
      </c>
      <c r="G6" s="43" t="s">
        <v>107</v>
      </c>
      <c r="H6" s="44" t="s">
        <v>108</v>
      </c>
      <c r="I6" s="45" t="s">
        <v>112</v>
      </c>
      <c r="J6" s="46" t="s">
        <v>116</v>
      </c>
      <c r="K6" s="43" t="s">
        <v>107</v>
      </c>
      <c r="L6" s="44" t="s">
        <v>118</v>
      </c>
      <c r="M6" s="45" t="s">
        <v>113</v>
      </c>
      <c r="N6" s="46" t="s">
        <v>117</v>
      </c>
    </row>
    <row r="7" spans="1:14" s="4" customFormat="1" ht="13.5" customHeight="1" x14ac:dyDescent="0.25">
      <c r="A7" s="41">
        <v>1</v>
      </c>
      <c r="B7" s="42" t="s">
        <v>2</v>
      </c>
      <c r="C7" s="27">
        <v>320</v>
      </c>
      <c r="D7" s="16">
        <v>112</v>
      </c>
      <c r="E7" s="16">
        <v>2</v>
      </c>
      <c r="F7" s="54">
        <f>(C7-(D7+E7))/C7</f>
        <v>0.64375000000000004</v>
      </c>
      <c r="G7" s="27">
        <v>340</v>
      </c>
      <c r="H7" s="16">
        <v>144</v>
      </c>
      <c r="I7" s="16">
        <v>6</v>
      </c>
      <c r="J7" s="54">
        <f>(G7-(H7+I7))/G7</f>
        <v>0.55882352941176472</v>
      </c>
      <c r="K7" s="33">
        <v>320</v>
      </c>
      <c r="L7" s="21">
        <v>119</v>
      </c>
      <c r="M7" s="21">
        <v>2</v>
      </c>
      <c r="N7" s="54">
        <f>(K7-(L7+M7))/K7</f>
        <v>0.62187499999999996</v>
      </c>
    </row>
    <row r="8" spans="1:14" s="4" customFormat="1" ht="13.5" customHeight="1" x14ac:dyDescent="0.25">
      <c r="A8" s="37">
        <v>2</v>
      </c>
      <c r="B8" s="38" t="s">
        <v>3</v>
      </c>
      <c r="C8" s="28">
        <v>620</v>
      </c>
      <c r="D8" s="17">
        <v>231</v>
      </c>
      <c r="E8" s="17">
        <v>0</v>
      </c>
      <c r="F8" s="54">
        <f t="shared" ref="F8:F61" si="0">(C8-(D8+E8))/C8</f>
        <v>0.6274193548387097</v>
      </c>
      <c r="G8" s="28">
        <v>638</v>
      </c>
      <c r="H8" s="17">
        <v>272</v>
      </c>
      <c r="I8" s="17">
        <v>11</v>
      </c>
      <c r="J8" s="54">
        <f t="shared" ref="J8:J61" si="1">(G8-(H8+I8))/G8</f>
        <v>0.55642633228840122</v>
      </c>
      <c r="K8" s="34">
        <v>602</v>
      </c>
      <c r="L8" s="22">
        <v>253</v>
      </c>
      <c r="M8" s="22">
        <v>6</v>
      </c>
      <c r="N8" s="54">
        <f t="shared" ref="N8:N61" si="2">(K8-(L8+M8))/K8</f>
        <v>0.56976744186046513</v>
      </c>
    </row>
    <row r="9" spans="1:14" s="4" customFormat="1" ht="13.5" customHeight="1" x14ac:dyDescent="0.25">
      <c r="A9" s="37">
        <v>3</v>
      </c>
      <c r="B9" s="38" t="s">
        <v>4</v>
      </c>
      <c r="C9" s="28">
        <v>375</v>
      </c>
      <c r="D9" s="17">
        <v>158</v>
      </c>
      <c r="E9" s="17">
        <v>0</v>
      </c>
      <c r="F9" s="54">
        <f t="shared" si="0"/>
        <v>0.57866666666666666</v>
      </c>
      <c r="G9" s="28">
        <v>368</v>
      </c>
      <c r="H9" s="17">
        <v>152</v>
      </c>
      <c r="I9" s="17">
        <v>1</v>
      </c>
      <c r="J9" s="54">
        <f t="shared" si="1"/>
        <v>0.58423913043478259</v>
      </c>
      <c r="K9" s="34">
        <v>352</v>
      </c>
      <c r="L9" s="22">
        <v>145</v>
      </c>
      <c r="M9" s="22">
        <v>4</v>
      </c>
      <c r="N9" s="54">
        <f t="shared" si="2"/>
        <v>0.57670454545454541</v>
      </c>
    </row>
    <row r="10" spans="1:14" s="4" customFormat="1" ht="13.5" customHeight="1" x14ac:dyDescent="0.25">
      <c r="A10" s="37">
        <v>4</v>
      </c>
      <c r="B10" s="38" t="s">
        <v>5</v>
      </c>
      <c r="C10" s="28">
        <v>361</v>
      </c>
      <c r="D10" s="17">
        <v>105</v>
      </c>
      <c r="E10" s="17">
        <v>0</v>
      </c>
      <c r="F10" s="54">
        <f t="shared" si="0"/>
        <v>0.70914127423822715</v>
      </c>
      <c r="G10" s="28">
        <v>347</v>
      </c>
      <c r="H10" s="17">
        <v>100</v>
      </c>
      <c r="I10" s="17">
        <v>2</v>
      </c>
      <c r="J10" s="54">
        <f t="shared" si="1"/>
        <v>0.70605187319884721</v>
      </c>
      <c r="K10" s="34">
        <v>347</v>
      </c>
      <c r="L10" s="22">
        <v>129</v>
      </c>
      <c r="M10" s="22">
        <v>1</v>
      </c>
      <c r="N10" s="54">
        <f t="shared" si="2"/>
        <v>0.62536023054755041</v>
      </c>
    </row>
    <row r="11" spans="1:14" s="4" customFormat="1" ht="13.5" customHeight="1" x14ac:dyDescent="0.25">
      <c r="A11" s="37">
        <v>5</v>
      </c>
      <c r="B11" s="38" t="s">
        <v>6</v>
      </c>
      <c r="C11" s="28">
        <v>307</v>
      </c>
      <c r="D11" s="17">
        <v>105</v>
      </c>
      <c r="E11" s="17">
        <v>0</v>
      </c>
      <c r="F11" s="54">
        <f t="shared" si="0"/>
        <v>0.65798045602605859</v>
      </c>
      <c r="G11" s="28">
        <v>271</v>
      </c>
      <c r="H11" s="17">
        <v>98</v>
      </c>
      <c r="I11" s="17">
        <v>1</v>
      </c>
      <c r="J11" s="54">
        <f t="shared" si="1"/>
        <v>0.63468634686346859</v>
      </c>
      <c r="K11" s="34">
        <v>259</v>
      </c>
      <c r="L11" s="22">
        <v>71</v>
      </c>
      <c r="M11" s="22">
        <v>4</v>
      </c>
      <c r="N11" s="54">
        <f t="shared" si="2"/>
        <v>0.71042471042471045</v>
      </c>
    </row>
    <row r="12" spans="1:14" s="4" customFormat="1" ht="13.5" customHeight="1" x14ac:dyDescent="0.25">
      <c r="A12" s="37">
        <v>6</v>
      </c>
      <c r="B12" s="38" t="s">
        <v>7</v>
      </c>
      <c r="C12" s="28">
        <v>231</v>
      </c>
      <c r="D12" s="17">
        <v>91</v>
      </c>
      <c r="E12" s="17">
        <v>0</v>
      </c>
      <c r="F12" s="54">
        <f t="shared" si="0"/>
        <v>0.60606060606060608</v>
      </c>
      <c r="G12" s="28">
        <v>243</v>
      </c>
      <c r="H12" s="17">
        <v>101</v>
      </c>
      <c r="I12" s="17">
        <v>0</v>
      </c>
      <c r="J12" s="54">
        <f t="shared" si="1"/>
        <v>0.58436213991769548</v>
      </c>
      <c r="K12" s="34">
        <v>228</v>
      </c>
      <c r="L12" s="22">
        <v>79</v>
      </c>
      <c r="M12" s="22">
        <v>0</v>
      </c>
      <c r="N12" s="54">
        <f t="shared" si="2"/>
        <v>0.65350877192982459</v>
      </c>
    </row>
    <row r="13" spans="1:14" s="4" customFormat="1" ht="13.5" customHeight="1" x14ac:dyDescent="0.25">
      <c r="A13" s="37">
        <v>7</v>
      </c>
      <c r="B13" s="38" t="s">
        <v>8</v>
      </c>
      <c r="C13" s="28">
        <v>1859</v>
      </c>
      <c r="D13" s="17">
        <v>893</v>
      </c>
      <c r="E13" s="17">
        <v>7</v>
      </c>
      <c r="F13" s="54">
        <f t="shared" si="0"/>
        <v>0.51586874663797744</v>
      </c>
      <c r="G13" s="28">
        <v>1844</v>
      </c>
      <c r="H13" s="17">
        <v>948</v>
      </c>
      <c r="I13" s="17">
        <v>13</v>
      </c>
      <c r="J13" s="54">
        <f t="shared" si="1"/>
        <v>0.47885032537960953</v>
      </c>
      <c r="K13" s="34">
        <v>1914</v>
      </c>
      <c r="L13" s="22">
        <v>1009</v>
      </c>
      <c r="M13" s="22">
        <v>34</v>
      </c>
      <c r="N13" s="54">
        <f t="shared" si="2"/>
        <v>0.45506792058516199</v>
      </c>
    </row>
    <row r="14" spans="1:14" s="4" customFormat="1" ht="13.5" customHeight="1" x14ac:dyDescent="0.25">
      <c r="A14" s="37">
        <v>8</v>
      </c>
      <c r="B14" s="38" t="s">
        <v>9</v>
      </c>
      <c r="C14" s="28">
        <v>221</v>
      </c>
      <c r="D14" s="17">
        <v>63</v>
      </c>
      <c r="E14" s="17">
        <v>0</v>
      </c>
      <c r="F14" s="54">
        <f t="shared" si="0"/>
        <v>0.71493212669683259</v>
      </c>
      <c r="G14" s="28">
        <v>213</v>
      </c>
      <c r="H14" s="17">
        <v>86</v>
      </c>
      <c r="I14" s="17">
        <v>0</v>
      </c>
      <c r="J14" s="54">
        <f t="shared" si="1"/>
        <v>0.59624413145539901</v>
      </c>
      <c r="K14" s="34">
        <v>168</v>
      </c>
      <c r="L14" s="22">
        <v>77</v>
      </c>
      <c r="M14" s="22">
        <v>0</v>
      </c>
      <c r="N14" s="54">
        <f t="shared" si="2"/>
        <v>0.54166666666666663</v>
      </c>
    </row>
    <row r="15" spans="1:14" s="4" customFormat="1" ht="13.5" customHeight="1" x14ac:dyDescent="0.25">
      <c r="A15" s="37">
        <v>9</v>
      </c>
      <c r="B15" s="38" t="s">
        <v>10</v>
      </c>
      <c r="C15" s="28">
        <v>576</v>
      </c>
      <c r="D15" s="17">
        <v>213</v>
      </c>
      <c r="E15" s="17">
        <v>0</v>
      </c>
      <c r="F15" s="54">
        <f t="shared" si="0"/>
        <v>0.63020833333333337</v>
      </c>
      <c r="G15" s="28">
        <v>604</v>
      </c>
      <c r="H15" s="17">
        <v>201</v>
      </c>
      <c r="I15" s="17">
        <v>0</v>
      </c>
      <c r="J15" s="54">
        <f t="shared" si="1"/>
        <v>0.66721854304635764</v>
      </c>
      <c r="K15" s="34">
        <v>542</v>
      </c>
      <c r="L15" s="22">
        <v>166</v>
      </c>
      <c r="M15" s="22">
        <v>0</v>
      </c>
      <c r="N15" s="54">
        <f t="shared" si="2"/>
        <v>0.69372693726937273</v>
      </c>
    </row>
    <row r="16" spans="1:14" s="4" customFormat="1" ht="13.5" customHeight="1" x14ac:dyDescent="0.25">
      <c r="A16" s="37">
        <v>10</v>
      </c>
      <c r="B16" s="38" t="s">
        <v>11</v>
      </c>
      <c r="C16" s="28">
        <v>151</v>
      </c>
      <c r="D16" s="17">
        <v>44</v>
      </c>
      <c r="E16" s="17">
        <v>0</v>
      </c>
      <c r="F16" s="54">
        <f t="shared" si="0"/>
        <v>0.70860927152317876</v>
      </c>
      <c r="G16" s="28">
        <v>141</v>
      </c>
      <c r="H16" s="17">
        <v>43</v>
      </c>
      <c r="I16" s="17">
        <v>0</v>
      </c>
      <c r="J16" s="54">
        <f t="shared" si="1"/>
        <v>0.69503546099290781</v>
      </c>
      <c r="K16" s="34">
        <v>113</v>
      </c>
      <c r="L16" s="22">
        <v>38</v>
      </c>
      <c r="M16" s="22">
        <v>0</v>
      </c>
      <c r="N16" s="54">
        <f t="shared" si="2"/>
        <v>0.66371681415929207</v>
      </c>
    </row>
    <row r="17" spans="1:14" s="4" customFormat="1" ht="13.5" customHeight="1" x14ac:dyDescent="0.25">
      <c r="A17" s="37">
        <v>11</v>
      </c>
      <c r="B17" s="38" t="s">
        <v>12</v>
      </c>
      <c r="C17" s="28">
        <v>334</v>
      </c>
      <c r="D17" s="17">
        <v>112</v>
      </c>
      <c r="E17" s="17">
        <v>4</v>
      </c>
      <c r="F17" s="54">
        <f t="shared" si="0"/>
        <v>0.65269461077844315</v>
      </c>
      <c r="G17" s="28">
        <v>350</v>
      </c>
      <c r="H17" s="17">
        <v>141</v>
      </c>
      <c r="I17" s="17">
        <v>2</v>
      </c>
      <c r="J17" s="54">
        <f t="shared" si="1"/>
        <v>0.59142857142857141</v>
      </c>
      <c r="K17" s="34">
        <v>322</v>
      </c>
      <c r="L17" s="22">
        <v>123</v>
      </c>
      <c r="M17" s="22">
        <v>3</v>
      </c>
      <c r="N17" s="54">
        <f t="shared" si="2"/>
        <v>0.60869565217391308</v>
      </c>
    </row>
    <row r="18" spans="1:14" s="4" customFormat="1" ht="13.5" customHeight="1" x14ac:dyDescent="0.25">
      <c r="A18" s="37">
        <v>12</v>
      </c>
      <c r="B18" s="38" t="s">
        <v>13</v>
      </c>
      <c r="C18" s="28">
        <v>412</v>
      </c>
      <c r="D18" s="17">
        <v>229</v>
      </c>
      <c r="E18" s="17">
        <v>0</v>
      </c>
      <c r="F18" s="54">
        <f t="shared" si="0"/>
        <v>0.44417475728155342</v>
      </c>
      <c r="G18" s="28">
        <v>422</v>
      </c>
      <c r="H18" s="17">
        <v>211</v>
      </c>
      <c r="I18" s="17">
        <v>0</v>
      </c>
      <c r="J18" s="54">
        <f t="shared" si="1"/>
        <v>0.5</v>
      </c>
      <c r="K18" s="34">
        <v>364</v>
      </c>
      <c r="L18" s="22">
        <v>181</v>
      </c>
      <c r="M18" s="22">
        <v>0</v>
      </c>
      <c r="N18" s="54">
        <f t="shared" si="2"/>
        <v>0.50274725274725274</v>
      </c>
    </row>
    <row r="19" spans="1:14" s="4" customFormat="1" ht="13.5" customHeight="1" x14ac:dyDescent="0.25">
      <c r="A19" s="37">
        <v>13</v>
      </c>
      <c r="B19" s="38" t="s">
        <v>14</v>
      </c>
      <c r="C19" s="28">
        <v>937</v>
      </c>
      <c r="D19" s="17">
        <v>386</v>
      </c>
      <c r="E19" s="17">
        <v>1</v>
      </c>
      <c r="F19" s="54">
        <f t="shared" si="0"/>
        <v>0.58697972251867658</v>
      </c>
      <c r="G19" s="28">
        <v>929</v>
      </c>
      <c r="H19" s="17">
        <v>431</v>
      </c>
      <c r="I19" s="17">
        <v>19</v>
      </c>
      <c r="J19" s="54">
        <f t="shared" si="1"/>
        <v>0.51560818083961246</v>
      </c>
      <c r="K19" s="34">
        <v>968</v>
      </c>
      <c r="L19" s="22">
        <v>481</v>
      </c>
      <c r="M19" s="22">
        <v>17</v>
      </c>
      <c r="N19" s="54">
        <f t="shared" si="2"/>
        <v>0.48553719008264462</v>
      </c>
    </row>
    <row r="20" spans="1:14" s="4" customFormat="1" ht="13.5" customHeight="1" x14ac:dyDescent="0.25">
      <c r="A20" s="37">
        <v>14</v>
      </c>
      <c r="B20" s="38" t="s">
        <v>15</v>
      </c>
      <c r="C20" s="28">
        <v>504</v>
      </c>
      <c r="D20" s="17">
        <v>178</v>
      </c>
      <c r="E20" s="17">
        <v>0</v>
      </c>
      <c r="F20" s="54">
        <f t="shared" si="0"/>
        <v>0.64682539682539686</v>
      </c>
      <c r="G20" s="28">
        <v>450</v>
      </c>
      <c r="H20" s="17">
        <v>196</v>
      </c>
      <c r="I20" s="17">
        <v>0</v>
      </c>
      <c r="J20" s="54">
        <f t="shared" si="1"/>
        <v>0.56444444444444442</v>
      </c>
      <c r="K20" s="34">
        <v>493</v>
      </c>
      <c r="L20" s="22">
        <v>215</v>
      </c>
      <c r="M20" s="22">
        <v>0</v>
      </c>
      <c r="N20" s="54">
        <f t="shared" si="2"/>
        <v>0.56389452332657197</v>
      </c>
    </row>
    <row r="21" spans="1:14" s="4" customFormat="1" ht="13.5" customHeight="1" x14ac:dyDescent="0.25">
      <c r="A21" s="37">
        <v>15</v>
      </c>
      <c r="B21" s="38" t="s">
        <v>16</v>
      </c>
      <c r="C21" s="28">
        <v>144</v>
      </c>
      <c r="D21" s="17">
        <v>59</v>
      </c>
      <c r="E21" s="17">
        <v>0</v>
      </c>
      <c r="F21" s="54">
        <f t="shared" si="0"/>
        <v>0.59027777777777779</v>
      </c>
      <c r="G21" s="28">
        <v>201</v>
      </c>
      <c r="H21" s="17">
        <v>108</v>
      </c>
      <c r="I21" s="17">
        <v>0</v>
      </c>
      <c r="J21" s="54">
        <f t="shared" si="1"/>
        <v>0.46268656716417911</v>
      </c>
      <c r="K21" s="34">
        <v>174</v>
      </c>
      <c r="L21" s="22">
        <v>106</v>
      </c>
      <c r="M21" s="22">
        <v>0</v>
      </c>
      <c r="N21" s="54">
        <f t="shared" si="2"/>
        <v>0.39080459770114945</v>
      </c>
    </row>
    <row r="22" spans="1:14" s="4" customFormat="1" ht="13.5" customHeight="1" x14ac:dyDescent="0.25">
      <c r="A22" s="37">
        <v>16</v>
      </c>
      <c r="B22" s="38" t="s">
        <v>17</v>
      </c>
      <c r="C22" s="28">
        <v>422</v>
      </c>
      <c r="D22" s="17">
        <v>147</v>
      </c>
      <c r="E22" s="17">
        <v>1</v>
      </c>
      <c r="F22" s="54">
        <f t="shared" si="0"/>
        <v>0.64928909952606639</v>
      </c>
      <c r="G22" s="28">
        <v>397</v>
      </c>
      <c r="H22" s="17">
        <v>160</v>
      </c>
      <c r="I22" s="17">
        <v>2</v>
      </c>
      <c r="J22" s="54">
        <f t="shared" si="1"/>
        <v>0.59193954659949621</v>
      </c>
      <c r="K22" s="34">
        <v>398</v>
      </c>
      <c r="L22" s="22">
        <v>160</v>
      </c>
      <c r="M22" s="22">
        <v>0</v>
      </c>
      <c r="N22" s="54">
        <f t="shared" si="2"/>
        <v>0.59798994974874375</v>
      </c>
    </row>
    <row r="23" spans="1:14" s="4" customFormat="1" ht="13.5" customHeight="1" x14ac:dyDescent="0.25">
      <c r="A23" s="37">
        <v>17</v>
      </c>
      <c r="B23" s="38" t="s">
        <v>18</v>
      </c>
      <c r="C23" s="28">
        <v>345</v>
      </c>
      <c r="D23" s="17">
        <v>164</v>
      </c>
      <c r="E23" s="17">
        <v>0</v>
      </c>
      <c r="F23" s="54">
        <f t="shared" si="0"/>
        <v>0.52463768115942033</v>
      </c>
      <c r="G23" s="28">
        <v>312</v>
      </c>
      <c r="H23" s="17">
        <v>154</v>
      </c>
      <c r="I23" s="17">
        <v>0</v>
      </c>
      <c r="J23" s="54">
        <f t="shared" si="1"/>
        <v>0.50641025641025639</v>
      </c>
      <c r="K23" s="34">
        <v>294</v>
      </c>
      <c r="L23" s="22">
        <v>142</v>
      </c>
      <c r="M23" s="22">
        <v>0</v>
      </c>
      <c r="N23" s="54">
        <f t="shared" si="2"/>
        <v>0.51700680272108845</v>
      </c>
    </row>
    <row r="24" spans="1:14" s="4" customFormat="1" ht="13.5" customHeight="1" x14ac:dyDescent="0.25">
      <c r="A24" s="37">
        <v>18</v>
      </c>
      <c r="B24" s="38" t="s">
        <v>19</v>
      </c>
      <c r="C24" s="28">
        <v>725</v>
      </c>
      <c r="D24" s="17">
        <v>352</v>
      </c>
      <c r="E24" s="17">
        <v>0</v>
      </c>
      <c r="F24" s="54">
        <f t="shared" si="0"/>
        <v>0.51448275862068971</v>
      </c>
      <c r="G24" s="28">
        <v>758</v>
      </c>
      <c r="H24" s="17">
        <v>380</v>
      </c>
      <c r="I24" s="17">
        <v>0</v>
      </c>
      <c r="J24" s="54">
        <f t="shared" si="1"/>
        <v>0.49868073878627966</v>
      </c>
      <c r="K24" s="34">
        <v>724</v>
      </c>
      <c r="L24" s="22">
        <v>332</v>
      </c>
      <c r="M24" s="22">
        <v>3</v>
      </c>
      <c r="N24" s="54">
        <f t="shared" si="2"/>
        <v>0.53729281767955805</v>
      </c>
    </row>
    <row r="25" spans="1:14" s="4" customFormat="1" ht="13.5" customHeight="1" x14ac:dyDescent="0.25">
      <c r="A25" s="37">
        <v>19</v>
      </c>
      <c r="B25" s="38" t="s">
        <v>20</v>
      </c>
      <c r="C25" s="28">
        <v>541</v>
      </c>
      <c r="D25" s="17">
        <v>191</v>
      </c>
      <c r="E25" s="17">
        <v>0</v>
      </c>
      <c r="F25" s="54">
        <f t="shared" si="0"/>
        <v>0.64695009242144175</v>
      </c>
      <c r="G25" s="28">
        <v>506</v>
      </c>
      <c r="H25" s="17">
        <v>180</v>
      </c>
      <c r="I25" s="17">
        <v>2</v>
      </c>
      <c r="J25" s="54">
        <f t="shared" si="1"/>
        <v>0.64031620553359681</v>
      </c>
      <c r="K25" s="34">
        <v>511</v>
      </c>
      <c r="L25" s="22">
        <v>183</v>
      </c>
      <c r="M25" s="22">
        <v>4</v>
      </c>
      <c r="N25" s="54">
        <f t="shared" si="2"/>
        <v>0.63405088062622306</v>
      </c>
    </row>
    <row r="26" spans="1:14" s="4" customFormat="1" ht="13.5" customHeight="1" x14ac:dyDescent="0.25">
      <c r="A26" s="37">
        <v>20</v>
      </c>
      <c r="B26" s="38" t="s">
        <v>21</v>
      </c>
      <c r="C26" s="28">
        <v>1223</v>
      </c>
      <c r="D26" s="17">
        <v>442</v>
      </c>
      <c r="E26" s="17">
        <v>3</v>
      </c>
      <c r="F26" s="54">
        <f t="shared" si="0"/>
        <v>0.63614063777596075</v>
      </c>
      <c r="G26" s="28">
        <v>1273</v>
      </c>
      <c r="H26" s="17">
        <v>513</v>
      </c>
      <c r="I26" s="17">
        <v>5</v>
      </c>
      <c r="J26" s="54">
        <f t="shared" si="1"/>
        <v>0.5930871956009427</v>
      </c>
      <c r="K26" s="34">
        <v>1257</v>
      </c>
      <c r="L26" s="22">
        <v>488</v>
      </c>
      <c r="M26" s="22">
        <v>3</v>
      </c>
      <c r="N26" s="54">
        <f t="shared" si="2"/>
        <v>0.60938743038981702</v>
      </c>
    </row>
    <row r="27" spans="1:14" s="4" customFormat="1" ht="13.5" customHeight="1" x14ac:dyDescent="0.25">
      <c r="A27" s="37">
        <v>21</v>
      </c>
      <c r="B27" s="38" t="s">
        <v>22</v>
      </c>
      <c r="C27" s="28">
        <v>163</v>
      </c>
      <c r="D27" s="17">
        <v>91</v>
      </c>
      <c r="E27" s="17">
        <v>0</v>
      </c>
      <c r="F27" s="54">
        <f t="shared" si="0"/>
        <v>0.44171779141104295</v>
      </c>
      <c r="G27" s="28">
        <v>163</v>
      </c>
      <c r="H27" s="17">
        <v>87</v>
      </c>
      <c r="I27" s="17">
        <v>0</v>
      </c>
      <c r="J27" s="54">
        <f t="shared" si="1"/>
        <v>0.46625766871165641</v>
      </c>
      <c r="K27" s="34">
        <v>170</v>
      </c>
      <c r="L27" s="22">
        <v>112</v>
      </c>
      <c r="M27" s="22">
        <v>0</v>
      </c>
      <c r="N27" s="54">
        <f t="shared" si="2"/>
        <v>0.3411764705882353</v>
      </c>
    </row>
    <row r="28" spans="1:14" s="4" customFormat="1" ht="13.5" customHeight="1" x14ac:dyDescent="0.25">
      <c r="A28" s="37">
        <v>22</v>
      </c>
      <c r="B28" s="38" t="s">
        <v>23</v>
      </c>
      <c r="C28" s="28">
        <v>178</v>
      </c>
      <c r="D28" s="17">
        <v>84</v>
      </c>
      <c r="E28" s="17">
        <v>0</v>
      </c>
      <c r="F28" s="54">
        <f t="shared" si="0"/>
        <v>0.5280898876404494</v>
      </c>
      <c r="G28" s="28">
        <v>170</v>
      </c>
      <c r="H28" s="17">
        <v>88</v>
      </c>
      <c r="I28" s="17">
        <v>0</v>
      </c>
      <c r="J28" s="54">
        <f t="shared" si="1"/>
        <v>0.4823529411764706</v>
      </c>
      <c r="K28" s="34">
        <v>140</v>
      </c>
      <c r="L28" s="22">
        <v>80</v>
      </c>
      <c r="M28" s="22">
        <v>0</v>
      </c>
      <c r="N28" s="54">
        <f t="shared" si="2"/>
        <v>0.42857142857142855</v>
      </c>
    </row>
    <row r="29" spans="1:14" s="4" customFormat="1" ht="13.5" customHeight="1" x14ac:dyDescent="0.25">
      <c r="A29" s="37">
        <v>23</v>
      </c>
      <c r="B29" s="38" t="s">
        <v>24</v>
      </c>
      <c r="C29" s="28">
        <v>621</v>
      </c>
      <c r="D29" s="17">
        <v>254</v>
      </c>
      <c r="E29" s="17">
        <v>3</v>
      </c>
      <c r="F29" s="54">
        <f t="shared" si="0"/>
        <v>0.58615136876006446</v>
      </c>
      <c r="G29" s="28">
        <v>537</v>
      </c>
      <c r="H29" s="17">
        <v>230</v>
      </c>
      <c r="I29" s="17">
        <v>0</v>
      </c>
      <c r="J29" s="54">
        <f t="shared" si="1"/>
        <v>0.57169459962756053</v>
      </c>
      <c r="K29" s="34">
        <v>543</v>
      </c>
      <c r="L29" s="22">
        <v>250</v>
      </c>
      <c r="M29" s="22">
        <v>0</v>
      </c>
      <c r="N29" s="54">
        <f t="shared" si="2"/>
        <v>0.53959484346224673</v>
      </c>
    </row>
    <row r="30" spans="1:14" s="4" customFormat="1" ht="13.5" customHeight="1" x14ac:dyDescent="0.25">
      <c r="A30" s="37">
        <v>24</v>
      </c>
      <c r="B30" s="38" t="s">
        <v>25</v>
      </c>
      <c r="C30" s="28">
        <v>361</v>
      </c>
      <c r="D30" s="17">
        <v>127</v>
      </c>
      <c r="E30" s="17">
        <v>6</v>
      </c>
      <c r="F30" s="54">
        <f t="shared" si="0"/>
        <v>0.63157894736842102</v>
      </c>
      <c r="G30" s="28">
        <v>346</v>
      </c>
      <c r="H30" s="17">
        <v>130</v>
      </c>
      <c r="I30" s="17">
        <v>6</v>
      </c>
      <c r="J30" s="54">
        <f t="shared" si="1"/>
        <v>0.60693641618497107</v>
      </c>
      <c r="K30" s="34">
        <v>304</v>
      </c>
      <c r="L30" s="22">
        <v>122</v>
      </c>
      <c r="M30" s="22">
        <v>3</v>
      </c>
      <c r="N30" s="54">
        <f t="shared" si="2"/>
        <v>0.58881578947368418</v>
      </c>
    </row>
    <row r="31" spans="1:14" s="4" customFormat="1" ht="13.5" customHeight="1" x14ac:dyDescent="0.25">
      <c r="A31" s="37">
        <v>25</v>
      </c>
      <c r="B31" s="38" t="s">
        <v>26</v>
      </c>
      <c r="C31" s="28">
        <v>786</v>
      </c>
      <c r="D31" s="17">
        <v>300</v>
      </c>
      <c r="E31" s="17">
        <v>2</v>
      </c>
      <c r="F31" s="54">
        <f t="shared" si="0"/>
        <v>0.61577608142493634</v>
      </c>
      <c r="G31" s="28">
        <v>801</v>
      </c>
      <c r="H31" s="17">
        <v>318</v>
      </c>
      <c r="I31" s="17">
        <v>1</v>
      </c>
      <c r="J31" s="54">
        <f t="shared" si="1"/>
        <v>0.60174781523096132</v>
      </c>
      <c r="K31" s="34">
        <v>766</v>
      </c>
      <c r="L31" s="22">
        <v>345</v>
      </c>
      <c r="M31" s="22">
        <v>4</v>
      </c>
      <c r="N31" s="54">
        <f t="shared" si="2"/>
        <v>0.54438642297650131</v>
      </c>
    </row>
    <row r="32" spans="1:14" s="4" customFormat="1" ht="13.5" customHeight="1" x14ac:dyDescent="0.25">
      <c r="A32" s="37">
        <v>26</v>
      </c>
      <c r="B32" s="38" t="s">
        <v>27</v>
      </c>
      <c r="C32" s="28">
        <v>539</v>
      </c>
      <c r="D32" s="17">
        <v>243</v>
      </c>
      <c r="E32" s="17">
        <v>0</v>
      </c>
      <c r="F32" s="54">
        <f t="shared" si="0"/>
        <v>0.54916512059369205</v>
      </c>
      <c r="G32" s="28">
        <v>479</v>
      </c>
      <c r="H32" s="17">
        <v>189</v>
      </c>
      <c r="I32" s="17">
        <v>0</v>
      </c>
      <c r="J32" s="54">
        <f t="shared" si="1"/>
        <v>0.60542797494780798</v>
      </c>
      <c r="K32" s="34">
        <v>434</v>
      </c>
      <c r="L32" s="22">
        <v>165</v>
      </c>
      <c r="M32" s="22">
        <v>0</v>
      </c>
      <c r="N32" s="54">
        <f t="shared" si="2"/>
        <v>0.61981566820276501</v>
      </c>
    </row>
    <row r="33" spans="1:14" s="4" customFormat="1" ht="13.5" customHeight="1" x14ac:dyDescent="0.25">
      <c r="A33" s="37">
        <v>27</v>
      </c>
      <c r="B33" s="38" t="s">
        <v>28</v>
      </c>
      <c r="C33" s="28">
        <v>264</v>
      </c>
      <c r="D33" s="17">
        <v>146</v>
      </c>
      <c r="E33" s="17">
        <v>5</v>
      </c>
      <c r="F33" s="54">
        <f t="shared" si="0"/>
        <v>0.42803030303030304</v>
      </c>
      <c r="G33" s="28">
        <v>306</v>
      </c>
      <c r="H33" s="17">
        <v>161</v>
      </c>
      <c r="I33" s="17">
        <v>3</v>
      </c>
      <c r="J33" s="54">
        <f t="shared" si="1"/>
        <v>0.46405228758169936</v>
      </c>
      <c r="K33" s="34">
        <v>268</v>
      </c>
      <c r="L33" s="22">
        <v>149</v>
      </c>
      <c r="M33" s="22">
        <v>5</v>
      </c>
      <c r="N33" s="54">
        <f t="shared" si="2"/>
        <v>0.42537313432835822</v>
      </c>
    </row>
    <row r="34" spans="1:14" s="4" customFormat="1" ht="13.5" customHeight="1" x14ac:dyDescent="0.25">
      <c r="A34" s="37">
        <v>28</v>
      </c>
      <c r="B34" s="38" t="s">
        <v>29</v>
      </c>
      <c r="C34" s="28">
        <v>290</v>
      </c>
      <c r="D34" s="17">
        <v>90</v>
      </c>
      <c r="E34" s="17">
        <v>0</v>
      </c>
      <c r="F34" s="54">
        <f t="shared" si="0"/>
        <v>0.68965517241379315</v>
      </c>
      <c r="G34" s="28">
        <v>275</v>
      </c>
      <c r="H34" s="17">
        <v>99</v>
      </c>
      <c r="I34" s="17">
        <v>0</v>
      </c>
      <c r="J34" s="54">
        <f t="shared" si="1"/>
        <v>0.64</v>
      </c>
      <c r="K34" s="34">
        <v>274</v>
      </c>
      <c r="L34" s="22">
        <v>128</v>
      </c>
      <c r="M34" s="22">
        <v>0</v>
      </c>
      <c r="N34" s="54">
        <f t="shared" si="2"/>
        <v>0.53284671532846717</v>
      </c>
    </row>
    <row r="35" spans="1:14" s="4" customFormat="1" ht="13.5" customHeight="1" x14ac:dyDescent="0.25">
      <c r="A35" s="37">
        <v>29</v>
      </c>
      <c r="B35" s="38" t="s">
        <v>30</v>
      </c>
      <c r="C35" s="28">
        <v>218</v>
      </c>
      <c r="D35" s="17">
        <v>67</v>
      </c>
      <c r="E35" s="17">
        <v>1</v>
      </c>
      <c r="F35" s="54">
        <f t="shared" si="0"/>
        <v>0.68807339449541283</v>
      </c>
      <c r="G35" s="28">
        <v>198</v>
      </c>
      <c r="H35" s="17">
        <v>67</v>
      </c>
      <c r="I35" s="17">
        <v>1</v>
      </c>
      <c r="J35" s="54">
        <f t="shared" si="1"/>
        <v>0.65656565656565657</v>
      </c>
      <c r="K35" s="34">
        <v>210</v>
      </c>
      <c r="L35" s="22">
        <v>80</v>
      </c>
      <c r="M35" s="22">
        <v>0</v>
      </c>
      <c r="N35" s="54">
        <f t="shared" si="2"/>
        <v>0.61904761904761907</v>
      </c>
    </row>
    <row r="36" spans="1:14" s="4" customFormat="1" ht="13.5" customHeight="1" x14ac:dyDescent="0.25">
      <c r="A36" s="37">
        <v>30</v>
      </c>
      <c r="B36" s="38" t="s">
        <v>31</v>
      </c>
      <c r="C36" s="28">
        <v>2453</v>
      </c>
      <c r="D36" s="17">
        <v>1037</v>
      </c>
      <c r="E36" s="17">
        <v>93</v>
      </c>
      <c r="F36" s="54">
        <f t="shared" si="0"/>
        <v>0.5393395841826335</v>
      </c>
      <c r="G36" s="28">
        <v>2439</v>
      </c>
      <c r="H36" s="17">
        <v>1110</v>
      </c>
      <c r="I36" s="17">
        <v>35</v>
      </c>
      <c r="J36" s="54">
        <f t="shared" si="1"/>
        <v>0.53054530545305456</v>
      </c>
      <c r="K36" s="34">
        <v>2527</v>
      </c>
      <c r="L36" s="22">
        <v>1122</v>
      </c>
      <c r="M36" s="22">
        <v>31</v>
      </c>
      <c r="N36" s="54">
        <f t="shared" si="2"/>
        <v>0.54372774040364069</v>
      </c>
    </row>
    <row r="37" spans="1:14" s="4" customFormat="1" ht="13.5" customHeight="1" x14ac:dyDescent="0.25">
      <c r="A37" s="39">
        <v>31</v>
      </c>
      <c r="B37" s="40" t="s">
        <v>32</v>
      </c>
      <c r="C37" s="28">
        <v>176</v>
      </c>
      <c r="D37" s="17">
        <v>62</v>
      </c>
      <c r="E37" s="17">
        <v>2</v>
      </c>
      <c r="F37" s="54">
        <f t="shared" si="0"/>
        <v>0.63636363636363635</v>
      </c>
      <c r="G37" s="28">
        <v>165</v>
      </c>
      <c r="H37" s="17">
        <v>66</v>
      </c>
      <c r="I37" s="17">
        <v>0</v>
      </c>
      <c r="J37" s="54">
        <f t="shared" si="1"/>
        <v>0.6</v>
      </c>
      <c r="K37" s="34">
        <v>148</v>
      </c>
      <c r="L37" s="22">
        <v>62</v>
      </c>
      <c r="M37" s="22">
        <v>2</v>
      </c>
      <c r="N37" s="54">
        <f t="shared" si="2"/>
        <v>0.56756756756756754</v>
      </c>
    </row>
    <row r="38" spans="1:14" s="4" customFormat="1" ht="13.5" customHeight="1" x14ac:dyDescent="0.25">
      <c r="A38" s="37">
        <v>32</v>
      </c>
      <c r="B38" s="38" t="s">
        <v>33</v>
      </c>
      <c r="C38" s="28">
        <v>577</v>
      </c>
      <c r="D38" s="17">
        <v>276</v>
      </c>
      <c r="E38" s="17">
        <v>0</v>
      </c>
      <c r="F38" s="54">
        <f t="shared" si="0"/>
        <v>0.52166377816291165</v>
      </c>
      <c r="G38" s="28">
        <v>595</v>
      </c>
      <c r="H38" s="17">
        <v>298</v>
      </c>
      <c r="I38" s="17">
        <v>0</v>
      </c>
      <c r="J38" s="54">
        <f t="shared" si="1"/>
        <v>0.49915966386554622</v>
      </c>
      <c r="K38" s="34">
        <v>568</v>
      </c>
      <c r="L38" s="22">
        <v>264</v>
      </c>
      <c r="M38" s="22">
        <v>3</v>
      </c>
      <c r="N38" s="54">
        <f t="shared" si="2"/>
        <v>0.52992957746478875</v>
      </c>
    </row>
    <row r="39" spans="1:14" s="4" customFormat="1" ht="13.5" customHeight="1" x14ac:dyDescent="0.25">
      <c r="A39" s="37">
        <v>33</v>
      </c>
      <c r="B39" s="38" t="s">
        <v>34</v>
      </c>
      <c r="C39" s="28">
        <v>281</v>
      </c>
      <c r="D39" s="17">
        <v>90</v>
      </c>
      <c r="E39" s="17">
        <v>3</v>
      </c>
      <c r="F39" s="54">
        <f t="shared" si="0"/>
        <v>0.66903914590747326</v>
      </c>
      <c r="G39" s="28">
        <v>274</v>
      </c>
      <c r="H39" s="17">
        <v>91</v>
      </c>
      <c r="I39" s="17">
        <v>0</v>
      </c>
      <c r="J39" s="54">
        <f t="shared" si="1"/>
        <v>0.66788321167883213</v>
      </c>
      <c r="K39" s="34">
        <v>255</v>
      </c>
      <c r="L39" s="22">
        <v>85</v>
      </c>
      <c r="M39" s="22">
        <v>0</v>
      </c>
      <c r="N39" s="54">
        <f t="shared" si="2"/>
        <v>0.66666666666666663</v>
      </c>
    </row>
    <row r="40" spans="1:14" s="4" customFormat="1" ht="13.5" customHeight="1" x14ac:dyDescent="0.25">
      <c r="A40" s="37">
        <v>34</v>
      </c>
      <c r="B40" s="38" t="s">
        <v>35</v>
      </c>
      <c r="C40" s="28">
        <v>254</v>
      </c>
      <c r="D40" s="17">
        <v>102</v>
      </c>
      <c r="E40" s="17">
        <v>0</v>
      </c>
      <c r="F40" s="54">
        <f t="shared" si="0"/>
        <v>0.59842519685039375</v>
      </c>
      <c r="G40" s="28">
        <v>272</v>
      </c>
      <c r="H40" s="17">
        <v>122</v>
      </c>
      <c r="I40" s="17">
        <v>1</v>
      </c>
      <c r="J40" s="54">
        <f t="shared" si="1"/>
        <v>0.54779411764705888</v>
      </c>
      <c r="K40" s="34">
        <v>248</v>
      </c>
      <c r="L40" s="22">
        <v>127</v>
      </c>
      <c r="M40" s="22">
        <v>0</v>
      </c>
      <c r="N40" s="54">
        <f t="shared" si="2"/>
        <v>0.48790322580645162</v>
      </c>
    </row>
    <row r="41" spans="1:14" s="4" customFormat="1" ht="13.5" customHeight="1" x14ac:dyDescent="0.25">
      <c r="A41" s="37">
        <v>35</v>
      </c>
      <c r="B41" s="38" t="s">
        <v>36</v>
      </c>
      <c r="C41" s="28">
        <v>360</v>
      </c>
      <c r="D41" s="17">
        <v>132</v>
      </c>
      <c r="E41" s="17">
        <v>2</v>
      </c>
      <c r="F41" s="54">
        <f t="shared" si="0"/>
        <v>0.62777777777777777</v>
      </c>
      <c r="G41" s="28">
        <v>348</v>
      </c>
      <c r="H41" s="17">
        <v>147</v>
      </c>
      <c r="I41" s="17">
        <v>2</v>
      </c>
      <c r="J41" s="54">
        <f t="shared" si="1"/>
        <v>0.57183908045977017</v>
      </c>
      <c r="K41" s="34">
        <v>370</v>
      </c>
      <c r="L41" s="22">
        <v>161</v>
      </c>
      <c r="M41" s="22">
        <v>2</v>
      </c>
      <c r="N41" s="54">
        <f t="shared" si="2"/>
        <v>0.55945945945945941</v>
      </c>
    </row>
    <row r="42" spans="1:14" s="4" customFormat="1" ht="13.5" customHeight="1" x14ac:dyDescent="0.25">
      <c r="A42" s="37">
        <v>36</v>
      </c>
      <c r="B42" s="38" t="s">
        <v>37</v>
      </c>
      <c r="C42" s="28">
        <v>367</v>
      </c>
      <c r="D42" s="17">
        <v>147</v>
      </c>
      <c r="E42" s="17">
        <v>0</v>
      </c>
      <c r="F42" s="54">
        <f t="shared" si="0"/>
        <v>0.59945504087193457</v>
      </c>
      <c r="G42" s="28">
        <v>335</v>
      </c>
      <c r="H42" s="17">
        <v>152</v>
      </c>
      <c r="I42" s="17">
        <v>3</v>
      </c>
      <c r="J42" s="54">
        <f t="shared" si="1"/>
        <v>0.53731343283582089</v>
      </c>
      <c r="K42" s="34">
        <v>401</v>
      </c>
      <c r="L42" s="22">
        <v>185</v>
      </c>
      <c r="M42" s="22">
        <v>1</v>
      </c>
      <c r="N42" s="54">
        <f t="shared" si="2"/>
        <v>0.53615960099750626</v>
      </c>
    </row>
    <row r="43" spans="1:14" s="4" customFormat="1" ht="13.5" customHeight="1" x14ac:dyDescent="0.25">
      <c r="A43" s="37">
        <v>37</v>
      </c>
      <c r="B43" s="38" t="s">
        <v>38</v>
      </c>
      <c r="C43" s="28">
        <v>205</v>
      </c>
      <c r="D43" s="17">
        <v>62</v>
      </c>
      <c r="E43" s="17">
        <v>1</v>
      </c>
      <c r="F43" s="54">
        <f t="shared" si="0"/>
        <v>0.69268292682926824</v>
      </c>
      <c r="G43" s="28">
        <v>206</v>
      </c>
      <c r="H43" s="17">
        <v>79</v>
      </c>
      <c r="I43" s="17">
        <v>6</v>
      </c>
      <c r="J43" s="54">
        <f t="shared" si="1"/>
        <v>0.58737864077669899</v>
      </c>
      <c r="K43" s="34">
        <v>182</v>
      </c>
      <c r="L43" s="22">
        <v>56</v>
      </c>
      <c r="M43" s="22">
        <v>4</v>
      </c>
      <c r="N43" s="54">
        <f t="shared" si="2"/>
        <v>0.67032967032967028</v>
      </c>
    </row>
    <row r="44" spans="1:14" s="4" customFormat="1" ht="13.5" customHeight="1" x14ac:dyDescent="0.25">
      <c r="A44" s="37">
        <v>38</v>
      </c>
      <c r="B44" s="38" t="s">
        <v>39</v>
      </c>
      <c r="C44" s="28">
        <v>258</v>
      </c>
      <c r="D44" s="17">
        <v>102</v>
      </c>
      <c r="E44" s="17">
        <v>1</v>
      </c>
      <c r="F44" s="54">
        <f t="shared" si="0"/>
        <v>0.60077519379844957</v>
      </c>
      <c r="G44" s="28">
        <v>238</v>
      </c>
      <c r="H44" s="17">
        <v>110</v>
      </c>
      <c r="I44" s="17">
        <v>0</v>
      </c>
      <c r="J44" s="54">
        <f t="shared" si="1"/>
        <v>0.53781512605042014</v>
      </c>
      <c r="K44" s="34">
        <v>226</v>
      </c>
      <c r="L44" s="22">
        <v>101</v>
      </c>
      <c r="M44" s="22">
        <v>0</v>
      </c>
      <c r="N44" s="54">
        <f t="shared" si="2"/>
        <v>0.55309734513274333</v>
      </c>
    </row>
    <row r="45" spans="1:14" s="4" customFormat="1" ht="13.5" customHeight="1" x14ac:dyDescent="0.25">
      <c r="A45" s="37">
        <v>39</v>
      </c>
      <c r="B45" s="38" t="s">
        <v>40</v>
      </c>
      <c r="C45" s="28">
        <v>255</v>
      </c>
      <c r="D45" s="17">
        <v>81</v>
      </c>
      <c r="E45" s="17">
        <v>0</v>
      </c>
      <c r="F45" s="54">
        <f t="shared" si="0"/>
        <v>0.68235294117647061</v>
      </c>
      <c r="G45" s="28">
        <v>252</v>
      </c>
      <c r="H45" s="17">
        <v>88</v>
      </c>
      <c r="I45" s="17">
        <v>0</v>
      </c>
      <c r="J45" s="54">
        <f t="shared" si="1"/>
        <v>0.65079365079365081</v>
      </c>
      <c r="K45" s="34">
        <v>302</v>
      </c>
      <c r="L45" s="22">
        <v>106</v>
      </c>
      <c r="M45" s="22">
        <v>7</v>
      </c>
      <c r="N45" s="54">
        <f t="shared" si="2"/>
        <v>0.6258278145695364</v>
      </c>
    </row>
    <row r="46" spans="1:14" s="4" customFormat="1" ht="13.5" customHeight="1" x14ac:dyDescent="0.25">
      <c r="A46" s="37">
        <v>40</v>
      </c>
      <c r="B46" s="38" t="s">
        <v>41</v>
      </c>
      <c r="C46" s="28">
        <v>176</v>
      </c>
      <c r="D46" s="17">
        <v>97</v>
      </c>
      <c r="E46" s="17">
        <v>0</v>
      </c>
      <c r="F46" s="54">
        <f t="shared" si="0"/>
        <v>0.44886363636363635</v>
      </c>
      <c r="G46" s="28">
        <v>163</v>
      </c>
      <c r="H46" s="17">
        <v>92</v>
      </c>
      <c r="I46" s="17">
        <v>0</v>
      </c>
      <c r="J46" s="54">
        <f t="shared" si="1"/>
        <v>0.43558282208588955</v>
      </c>
      <c r="K46" s="34">
        <v>149</v>
      </c>
      <c r="L46" s="22">
        <v>76</v>
      </c>
      <c r="M46" s="22">
        <v>0</v>
      </c>
      <c r="N46" s="54">
        <f t="shared" si="2"/>
        <v>0.48993288590604028</v>
      </c>
    </row>
    <row r="47" spans="1:14" s="4" customFormat="1" ht="13.5" customHeight="1" x14ac:dyDescent="0.25">
      <c r="A47" s="37">
        <v>41</v>
      </c>
      <c r="B47" s="38" t="s">
        <v>42</v>
      </c>
      <c r="C47" s="28">
        <v>250</v>
      </c>
      <c r="D47" s="17">
        <v>114</v>
      </c>
      <c r="E47" s="17">
        <v>6</v>
      </c>
      <c r="F47" s="54">
        <f t="shared" si="0"/>
        <v>0.52</v>
      </c>
      <c r="G47" s="28">
        <v>241</v>
      </c>
      <c r="H47" s="17">
        <v>119</v>
      </c>
      <c r="I47" s="17">
        <v>2</v>
      </c>
      <c r="J47" s="54">
        <f t="shared" si="1"/>
        <v>0.49792531120331951</v>
      </c>
      <c r="K47" s="34">
        <v>244</v>
      </c>
      <c r="L47" s="22">
        <v>124</v>
      </c>
      <c r="M47" s="22">
        <v>6</v>
      </c>
      <c r="N47" s="54">
        <f t="shared" si="2"/>
        <v>0.46721311475409838</v>
      </c>
    </row>
    <row r="48" spans="1:14" s="4" customFormat="1" ht="13.5" customHeight="1" x14ac:dyDescent="0.25">
      <c r="A48" s="37">
        <v>42</v>
      </c>
      <c r="B48" s="38" t="s">
        <v>43</v>
      </c>
      <c r="C48" s="28">
        <v>819</v>
      </c>
      <c r="D48" s="17">
        <v>314</v>
      </c>
      <c r="E48" s="17">
        <v>0</v>
      </c>
      <c r="F48" s="54">
        <f t="shared" si="0"/>
        <v>0.61660561660561664</v>
      </c>
      <c r="G48" s="28">
        <v>743</v>
      </c>
      <c r="H48" s="17">
        <v>363</v>
      </c>
      <c r="I48" s="17">
        <v>1</v>
      </c>
      <c r="J48" s="54">
        <f t="shared" si="1"/>
        <v>0.51009421265141319</v>
      </c>
      <c r="K48" s="34">
        <v>753</v>
      </c>
      <c r="L48" s="22">
        <v>348</v>
      </c>
      <c r="M48" s="22">
        <v>0</v>
      </c>
      <c r="N48" s="54">
        <f t="shared" si="2"/>
        <v>0.53784860557768921</v>
      </c>
    </row>
    <row r="49" spans="1:14" s="4" customFormat="1" ht="13.5" customHeight="1" x14ac:dyDescent="0.25">
      <c r="A49" s="37">
        <v>43</v>
      </c>
      <c r="B49" s="38" t="s">
        <v>44</v>
      </c>
      <c r="C49" s="28">
        <v>196</v>
      </c>
      <c r="D49" s="17">
        <v>59</v>
      </c>
      <c r="E49" s="17">
        <v>0</v>
      </c>
      <c r="F49" s="54">
        <f t="shared" si="0"/>
        <v>0.69897959183673475</v>
      </c>
      <c r="G49" s="28">
        <v>204</v>
      </c>
      <c r="H49" s="17">
        <v>76</v>
      </c>
      <c r="I49" s="17">
        <v>0</v>
      </c>
      <c r="J49" s="54">
        <f t="shared" si="1"/>
        <v>0.62745098039215685</v>
      </c>
      <c r="K49" s="34">
        <v>196</v>
      </c>
      <c r="L49" s="22">
        <v>78</v>
      </c>
      <c r="M49" s="22">
        <v>1</v>
      </c>
      <c r="N49" s="54">
        <f t="shared" si="2"/>
        <v>0.59693877551020413</v>
      </c>
    </row>
    <row r="50" spans="1:14" s="4" customFormat="1" ht="13.5" customHeight="1" x14ac:dyDescent="0.25">
      <c r="A50" s="37">
        <v>44</v>
      </c>
      <c r="B50" s="38" t="s">
        <v>45</v>
      </c>
      <c r="C50" s="28">
        <v>4041</v>
      </c>
      <c r="D50" s="17">
        <v>1679</v>
      </c>
      <c r="E50" s="17">
        <v>1</v>
      </c>
      <c r="F50" s="54">
        <f t="shared" si="0"/>
        <v>0.58426132145508536</v>
      </c>
      <c r="G50" s="28">
        <v>4323</v>
      </c>
      <c r="H50" s="17">
        <v>1867</v>
      </c>
      <c r="I50" s="17">
        <v>21</v>
      </c>
      <c r="J50" s="54">
        <f t="shared" si="1"/>
        <v>0.563266250289151</v>
      </c>
      <c r="K50" s="34">
        <v>4263</v>
      </c>
      <c r="L50" s="22">
        <v>1945</v>
      </c>
      <c r="M50" s="22">
        <v>79</v>
      </c>
      <c r="N50" s="54">
        <f t="shared" si="2"/>
        <v>0.52521698334506217</v>
      </c>
    </row>
    <row r="51" spans="1:14" s="4" customFormat="1" ht="13.5" customHeight="1" thickBot="1" x14ac:dyDescent="0.3">
      <c r="A51" s="37">
        <v>45</v>
      </c>
      <c r="B51" s="38" t="s">
        <v>46</v>
      </c>
      <c r="C51" s="29">
        <v>9032</v>
      </c>
      <c r="D51" s="17">
        <v>5207</v>
      </c>
      <c r="E51" s="17">
        <v>19</v>
      </c>
      <c r="F51" s="54">
        <f t="shared" si="0"/>
        <v>0.42139061116031884</v>
      </c>
      <c r="G51" s="29">
        <f>SUM(G55:G61)</f>
        <v>9141</v>
      </c>
      <c r="H51" s="18">
        <v>5444</v>
      </c>
      <c r="I51" s="18">
        <v>30</v>
      </c>
      <c r="J51" s="54">
        <f t="shared" si="1"/>
        <v>0.40115961054589211</v>
      </c>
      <c r="K51" s="35">
        <f>SUM(K55:K61)</f>
        <v>9486</v>
      </c>
      <c r="L51" s="23">
        <v>5617</v>
      </c>
      <c r="M51" s="23">
        <v>33</v>
      </c>
      <c r="N51" s="54">
        <f t="shared" si="2"/>
        <v>0.40438541007800971</v>
      </c>
    </row>
    <row r="52" spans="1:14" s="4" customFormat="1" ht="13.5" customHeight="1" thickBot="1" x14ac:dyDescent="0.3">
      <c r="A52" s="47"/>
      <c r="B52" s="48" t="s">
        <v>114</v>
      </c>
      <c r="C52" s="30"/>
      <c r="D52" s="26"/>
      <c r="E52" s="19"/>
      <c r="F52" s="55"/>
      <c r="G52" s="49"/>
      <c r="H52" s="50"/>
      <c r="I52" s="50"/>
      <c r="J52" s="55"/>
      <c r="K52" s="51">
        <v>33</v>
      </c>
      <c r="L52" s="24">
        <v>0</v>
      </c>
      <c r="M52" s="24">
        <v>0</v>
      </c>
      <c r="N52" s="55"/>
    </row>
    <row r="53" spans="1:14" s="4" customFormat="1" ht="20.25" customHeight="1" thickTop="1" thickBot="1" x14ac:dyDescent="0.3">
      <c r="A53" s="72" t="s">
        <v>47</v>
      </c>
      <c r="B53" s="73"/>
      <c r="C53" s="58">
        <f>SUM(C7:C51)</f>
        <v>33728</v>
      </c>
      <c r="D53" s="59">
        <f>SUM(D7:D51)</f>
        <v>15238</v>
      </c>
      <c r="E53" s="59">
        <f>SUM(E7:E51)</f>
        <v>163</v>
      </c>
      <c r="F53" s="61">
        <f t="shared" si="0"/>
        <v>0.54337642314990509</v>
      </c>
      <c r="G53" s="56">
        <v>33821</v>
      </c>
      <c r="H53" s="60">
        <f>SUM(H7:H51)</f>
        <v>16212</v>
      </c>
      <c r="I53" s="60">
        <f>SUM(I7:I51)</f>
        <v>176</v>
      </c>
      <c r="J53" s="61">
        <f t="shared" si="1"/>
        <v>0.5154489814020875</v>
      </c>
      <c r="K53" s="56">
        <v>33810</v>
      </c>
      <c r="L53" s="57">
        <v>16385</v>
      </c>
      <c r="M53" s="57">
        <v>262</v>
      </c>
      <c r="N53" s="61">
        <f t="shared" si="2"/>
        <v>0.50763087843833188</v>
      </c>
    </row>
    <row r="54" spans="1:14" ht="16.5" thickTop="1" x14ac:dyDescent="0.25">
      <c r="A54" s="52" t="s">
        <v>48</v>
      </c>
      <c r="B54" s="42"/>
      <c r="C54" s="31"/>
      <c r="D54" s="20"/>
      <c r="E54" s="20"/>
      <c r="F54" s="53"/>
      <c r="G54" s="32"/>
      <c r="H54" s="20"/>
      <c r="I54" s="20"/>
      <c r="J54" s="54"/>
      <c r="K54" s="36"/>
      <c r="L54" s="25"/>
      <c r="M54" s="25"/>
      <c r="N54" s="54"/>
    </row>
    <row r="55" spans="1:14" ht="15.75" x14ac:dyDescent="0.2">
      <c r="A55" s="62">
        <v>1</v>
      </c>
      <c r="B55" s="38" t="s">
        <v>49</v>
      </c>
      <c r="C55" s="28">
        <v>859</v>
      </c>
      <c r="D55" s="17">
        <v>465</v>
      </c>
      <c r="E55" s="17">
        <v>3</v>
      </c>
      <c r="F55" s="63">
        <f t="shared" si="0"/>
        <v>0.4551804423748545</v>
      </c>
      <c r="G55" s="28">
        <v>902</v>
      </c>
      <c r="H55" s="17">
        <v>473</v>
      </c>
      <c r="I55" s="17">
        <v>4</v>
      </c>
      <c r="J55" s="64">
        <f t="shared" si="1"/>
        <v>0.47117516629711753</v>
      </c>
      <c r="K55" s="34">
        <v>932</v>
      </c>
      <c r="L55" s="22">
        <v>493</v>
      </c>
      <c r="M55" s="22">
        <v>2</v>
      </c>
      <c r="N55" s="65">
        <f t="shared" si="2"/>
        <v>0.4688841201716738</v>
      </c>
    </row>
    <row r="56" spans="1:14" ht="15.75" x14ac:dyDescent="0.2">
      <c r="A56" s="62">
        <v>2</v>
      </c>
      <c r="B56" s="38" t="s">
        <v>50</v>
      </c>
      <c r="C56" s="28">
        <v>1068</v>
      </c>
      <c r="D56" s="17">
        <v>825</v>
      </c>
      <c r="E56" s="17">
        <v>1</v>
      </c>
      <c r="F56" s="53">
        <f t="shared" si="0"/>
        <v>0.22659176029962547</v>
      </c>
      <c r="G56" s="28">
        <v>1043</v>
      </c>
      <c r="H56" s="17">
        <v>845</v>
      </c>
      <c r="I56" s="17">
        <v>1</v>
      </c>
      <c r="J56" s="54">
        <f t="shared" si="1"/>
        <v>0.18887823585810162</v>
      </c>
      <c r="K56" s="34">
        <v>1054</v>
      </c>
      <c r="L56" s="22">
        <v>853</v>
      </c>
      <c r="M56" s="22">
        <v>6</v>
      </c>
      <c r="N56" s="66">
        <f t="shared" si="2"/>
        <v>0.18500948766603414</v>
      </c>
    </row>
    <row r="57" spans="1:14" ht="15.75" x14ac:dyDescent="0.2">
      <c r="A57" s="62">
        <v>3</v>
      </c>
      <c r="B57" s="38" t="s">
        <v>51</v>
      </c>
      <c r="C57" s="28">
        <v>808</v>
      </c>
      <c r="D57" s="17">
        <v>444</v>
      </c>
      <c r="E57" s="17">
        <v>0</v>
      </c>
      <c r="F57" s="53">
        <f t="shared" si="0"/>
        <v>0.45049504950495051</v>
      </c>
      <c r="G57" s="28">
        <v>691</v>
      </c>
      <c r="H57" s="17">
        <v>377</v>
      </c>
      <c r="I57" s="17">
        <v>2</v>
      </c>
      <c r="J57" s="54">
        <f t="shared" si="1"/>
        <v>0.45151953690303909</v>
      </c>
      <c r="K57" s="34">
        <v>769</v>
      </c>
      <c r="L57" s="22">
        <v>430</v>
      </c>
      <c r="M57" s="22">
        <v>6</v>
      </c>
      <c r="N57" s="66">
        <f t="shared" si="2"/>
        <v>0.43302990897269183</v>
      </c>
    </row>
    <row r="58" spans="1:14" ht="15.75" x14ac:dyDescent="0.2">
      <c r="A58" s="62">
        <v>4</v>
      </c>
      <c r="B58" s="38" t="s">
        <v>52</v>
      </c>
      <c r="C58" s="28">
        <v>1134</v>
      </c>
      <c r="D58" s="17">
        <v>712</v>
      </c>
      <c r="E58" s="17">
        <v>1</v>
      </c>
      <c r="F58" s="53">
        <f t="shared" si="0"/>
        <v>0.37125220458553793</v>
      </c>
      <c r="G58" s="28">
        <v>1194</v>
      </c>
      <c r="H58" s="17">
        <v>797</v>
      </c>
      <c r="I58" s="17">
        <v>2</v>
      </c>
      <c r="J58" s="54">
        <f t="shared" si="1"/>
        <v>0.33082077051926301</v>
      </c>
      <c r="K58" s="34">
        <v>1130</v>
      </c>
      <c r="L58" s="22">
        <v>742</v>
      </c>
      <c r="M58" s="22">
        <v>8</v>
      </c>
      <c r="N58" s="66">
        <f t="shared" si="2"/>
        <v>0.33628318584070799</v>
      </c>
    </row>
    <row r="59" spans="1:14" ht="15.75" x14ac:dyDescent="0.2">
      <c r="A59" s="62">
        <v>5</v>
      </c>
      <c r="B59" s="38" t="s">
        <v>53</v>
      </c>
      <c r="C59" s="28">
        <v>1468</v>
      </c>
      <c r="D59" s="17">
        <v>905</v>
      </c>
      <c r="E59" s="17">
        <v>7</v>
      </c>
      <c r="F59" s="53">
        <f t="shared" si="0"/>
        <v>0.37874659400544958</v>
      </c>
      <c r="G59" s="28">
        <v>1459</v>
      </c>
      <c r="H59" s="17">
        <v>898</v>
      </c>
      <c r="I59" s="17">
        <v>11</v>
      </c>
      <c r="J59" s="54">
        <f t="shared" si="1"/>
        <v>0.37697052775873885</v>
      </c>
      <c r="K59" s="34">
        <v>1598</v>
      </c>
      <c r="L59" s="22">
        <v>1019</v>
      </c>
      <c r="M59" s="22">
        <v>3</v>
      </c>
      <c r="N59" s="66">
        <f t="shared" si="2"/>
        <v>0.36045056320400498</v>
      </c>
    </row>
    <row r="60" spans="1:14" ht="15.75" x14ac:dyDescent="0.2">
      <c r="A60" s="62">
        <v>6</v>
      </c>
      <c r="B60" s="38" t="s">
        <v>54</v>
      </c>
      <c r="C60" s="28">
        <v>1662</v>
      </c>
      <c r="D60" s="17">
        <v>918</v>
      </c>
      <c r="E60" s="17">
        <v>2</v>
      </c>
      <c r="F60" s="53">
        <f t="shared" si="0"/>
        <v>0.44645006016847172</v>
      </c>
      <c r="G60" s="28">
        <v>1740</v>
      </c>
      <c r="H60" s="17">
        <v>1020</v>
      </c>
      <c r="I60" s="17">
        <v>8</v>
      </c>
      <c r="J60" s="54">
        <f t="shared" si="1"/>
        <v>0.4091954022988506</v>
      </c>
      <c r="K60" s="34">
        <v>1815</v>
      </c>
      <c r="L60" s="22">
        <v>986</v>
      </c>
      <c r="M60" s="22">
        <v>7</v>
      </c>
      <c r="N60" s="66">
        <f t="shared" si="2"/>
        <v>0.45289256198347105</v>
      </c>
    </row>
    <row r="61" spans="1:14" ht="15.75" x14ac:dyDescent="0.2">
      <c r="A61" s="62">
        <v>7</v>
      </c>
      <c r="B61" s="38" t="s">
        <v>55</v>
      </c>
      <c r="C61" s="27">
        <v>2033</v>
      </c>
      <c r="D61" s="17">
        <v>938</v>
      </c>
      <c r="E61" s="17">
        <v>5</v>
      </c>
      <c r="F61" s="53">
        <f t="shared" si="0"/>
        <v>0.53615346778160355</v>
      </c>
      <c r="G61" s="28">
        <v>2112</v>
      </c>
      <c r="H61" s="17">
        <v>1034</v>
      </c>
      <c r="I61" s="17">
        <v>2</v>
      </c>
      <c r="J61" s="54">
        <f t="shared" si="1"/>
        <v>0.50946969696969702</v>
      </c>
      <c r="K61" s="34">
        <v>2188</v>
      </c>
      <c r="L61" s="22">
        <v>1094</v>
      </c>
      <c r="M61" s="22">
        <v>1</v>
      </c>
      <c r="N61" s="66">
        <f t="shared" si="2"/>
        <v>0.49954296160877515</v>
      </c>
    </row>
  </sheetData>
  <mergeCells count="7">
    <mergeCell ref="A3:N3"/>
    <mergeCell ref="K5:N5"/>
    <mergeCell ref="A53:B53"/>
    <mergeCell ref="A5:A6"/>
    <mergeCell ref="B5:B6"/>
    <mergeCell ref="C5:F5"/>
    <mergeCell ref="G5:J5"/>
  </mergeCells>
  <printOptions horizontalCentered="1"/>
  <pageMargins left="0" right="0" top="0.74803149606299213" bottom="0" header="0" footer="0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C18" sqref="C18"/>
    </sheetView>
  </sheetViews>
  <sheetFormatPr defaultRowHeight="15.75" x14ac:dyDescent="0.25"/>
  <cols>
    <col min="1" max="1" width="14.125" customWidth="1"/>
    <col min="2" max="2" width="58.875" customWidth="1"/>
    <col min="3" max="3" width="16.875" customWidth="1"/>
  </cols>
  <sheetData>
    <row r="1" spans="1:3" ht="16.5" thickBot="1" x14ac:dyDescent="0.3"/>
    <row r="2" spans="1:3" ht="19.5" thickBot="1" x14ac:dyDescent="0.3">
      <c r="A2" s="78" t="s">
        <v>56</v>
      </c>
      <c r="B2" s="9" t="s">
        <v>57</v>
      </c>
      <c r="C2" s="11"/>
    </row>
    <row r="3" spans="1:3" ht="19.5" thickBot="1" x14ac:dyDescent="0.3">
      <c r="A3" s="79"/>
      <c r="B3" s="10" t="s">
        <v>58</v>
      </c>
      <c r="C3" s="12" t="s">
        <v>59</v>
      </c>
    </row>
    <row r="4" spans="1:3" ht="19.5" thickBot="1" x14ac:dyDescent="0.3">
      <c r="A4" s="13" t="s">
        <v>60</v>
      </c>
      <c r="B4" s="14" t="s">
        <v>61</v>
      </c>
      <c r="C4" s="14">
        <v>27573.200000000001</v>
      </c>
    </row>
    <row r="5" spans="1:3" ht="19.5" thickBot="1" x14ac:dyDescent="0.3">
      <c r="A5" s="13" t="s">
        <v>62</v>
      </c>
      <c r="B5" s="14" t="s">
        <v>63</v>
      </c>
      <c r="C5" s="14">
        <v>43291.4</v>
      </c>
    </row>
    <row r="6" spans="1:3" ht="19.5" thickBot="1" x14ac:dyDescent="0.3">
      <c r="A6" s="13" t="s">
        <v>64</v>
      </c>
      <c r="B6" s="14" t="s">
        <v>65</v>
      </c>
      <c r="C6" s="14">
        <v>56065.1</v>
      </c>
    </row>
    <row r="7" spans="1:3" ht="19.5" thickBot="1" x14ac:dyDescent="0.3">
      <c r="A7" s="13" t="s">
        <v>66</v>
      </c>
      <c r="B7" s="14" t="s">
        <v>67</v>
      </c>
      <c r="C7" s="14">
        <v>30708.1</v>
      </c>
    </row>
    <row r="8" spans="1:3" ht="38.25" thickBot="1" x14ac:dyDescent="0.3">
      <c r="A8" s="13" t="s">
        <v>68</v>
      </c>
      <c r="B8" s="14" t="s">
        <v>69</v>
      </c>
      <c r="C8" s="14">
        <v>99996.3</v>
      </c>
    </row>
    <row r="9" spans="1:3" ht="38.25" thickBot="1" x14ac:dyDescent="0.3">
      <c r="A9" s="13" t="s">
        <v>70</v>
      </c>
      <c r="B9" s="14" t="s">
        <v>71</v>
      </c>
      <c r="C9" s="14">
        <v>68678.7</v>
      </c>
    </row>
    <row r="10" spans="1:3" ht="19.5" thickBot="1" x14ac:dyDescent="0.3">
      <c r="A10" s="13" t="s">
        <v>72</v>
      </c>
      <c r="B10" s="14" t="s">
        <v>73</v>
      </c>
      <c r="C10" s="14">
        <v>52750.1</v>
      </c>
    </row>
    <row r="11" spans="1:3" ht="19.5" thickBot="1" x14ac:dyDescent="0.3">
      <c r="A11" s="13" t="s">
        <v>74</v>
      </c>
      <c r="B11" s="14" t="s">
        <v>75</v>
      </c>
      <c r="C11" s="14">
        <v>93791.3</v>
      </c>
    </row>
    <row r="12" spans="1:3" ht="19.5" thickBot="1" x14ac:dyDescent="0.3">
      <c r="A12" s="13" t="s">
        <v>76</v>
      </c>
      <c r="B12" s="14" t="s">
        <v>77</v>
      </c>
      <c r="C12" s="14">
        <v>53445.9</v>
      </c>
    </row>
    <row r="13" spans="1:3" ht="38.25" thickBot="1" x14ac:dyDescent="0.3">
      <c r="A13" s="13" t="s">
        <v>78</v>
      </c>
      <c r="B13" s="14" t="s">
        <v>79</v>
      </c>
      <c r="C13" s="14">
        <v>80028.3</v>
      </c>
    </row>
    <row r="14" spans="1:3" ht="38.25" thickBot="1" x14ac:dyDescent="0.3">
      <c r="A14" s="13" t="s">
        <v>80</v>
      </c>
      <c r="B14" s="14" t="s">
        <v>81</v>
      </c>
      <c r="C14" s="14">
        <v>110898.4</v>
      </c>
    </row>
    <row r="15" spans="1:3" ht="19.5" thickBot="1" x14ac:dyDescent="0.3">
      <c r="A15" s="13" t="s">
        <v>82</v>
      </c>
      <c r="B15" s="14" t="s">
        <v>83</v>
      </c>
      <c r="C15" s="14">
        <v>50843.6</v>
      </c>
    </row>
    <row r="16" spans="1:3" ht="19.5" thickBot="1" x14ac:dyDescent="0.3">
      <c r="A16" s="13" t="s">
        <v>84</v>
      </c>
      <c r="B16" s="14" t="s">
        <v>85</v>
      </c>
      <c r="C16" s="14">
        <v>40161.4</v>
      </c>
    </row>
    <row r="17" spans="1:3" ht="19.5" thickBot="1" x14ac:dyDescent="0.3">
      <c r="A17" s="13" t="s">
        <v>86</v>
      </c>
      <c r="B17" s="14" t="s">
        <v>87</v>
      </c>
      <c r="C17" s="14">
        <v>34626.400000000001</v>
      </c>
    </row>
    <row r="18" spans="1:3" ht="18.75" x14ac:dyDescent="0.25">
      <c r="A18" s="15"/>
      <c r="C18">
        <f>SUM(C4:C17)</f>
        <v>842858.20000000007</v>
      </c>
    </row>
    <row r="19" spans="1:3" ht="18.75" x14ac:dyDescent="0.25">
      <c r="A19" s="15"/>
    </row>
    <row r="20" spans="1:3" ht="19.5" thickBot="1" x14ac:dyDescent="0.3">
      <c r="A20" s="15"/>
    </row>
    <row r="21" spans="1:3" ht="19.5" thickBot="1" x14ac:dyDescent="0.3">
      <c r="A21" s="78" t="s">
        <v>56</v>
      </c>
      <c r="B21" s="9" t="s">
        <v>57</v>
      </c>
      <c r="C21" s="11"/>
    </row>
    <row r="22" spans="1:3" ht="19.5" thickBot="1" x14ac:dyDescent="0.3">
      <c r="A22" s="79"/>
      <c r="B22" s="10" t="s">
        <v>58</v>
      </c>
      <c r="C22" s="12" t="s">
        <v>88</v>
      </c>
    </row>
    <row r="23" spans="1:3" ht="38.25" thickBot="1" x14ac:dyDescent="0.3">
      <c r="A23" s="13" t="s">
        <v>89</v>
      </c>
      <c r="B23" s="14" t="s">
        <v>90</v>
      </c>
      <c r="C23" s="14" t="s">
        <v>91</v>
      </c>
    </row>
    <row r="24" spans="1:3" ht="19.5" thickBot="1" x14ac:dyDescent="0.3">
      <c r="A24" s="13" t="s">
        <v>92</v>
      </c>
      <c r="B24" s="14" t="s">
        <v>93</v>
      </c>
      <c r="C24" s="14" t="s">
        <v>94</v>
      </c>
    </row>
    <row r="25" spans="1:3" ht="19.5" thickBot="1" x14ac:dyDescent="0.3">
      <c r="A25" s="13" t="s">
        <v>95</v>
      </c>
      <c r="B25" s="14" t="s">
        <v>96</v>
      </c>
      <c r="C25" s="14" t="s">
        <v>97</v>
      </c>
    </row>
    <row r="26" spans="1:3" ht="19.5" thickBot="1" x14ac:dyDescent="0.3">
      <c r="A26" s="13" t="s">
        <v>98</v>
      </c>
      <c r="B26" s="14" t="s">
        <v>99</v>
      </c>
      <c r="C26" s="14" t="s">
        <v>100</v>
      </c>
    </row>
    <row r="27" spans="1:3" ht="19.5" thickBot="1" x14ac:dyDescent="0.3">
      <c r="A27" s="13" t="s">
        <v>101</v>
      </c>
      <c r="B27" s="14" t="s">
        <v>102</v>
      </c>
      <c r="C27" s="14" t="s">
        <v>103</v>
      </c>
    </row>
    <row r="28" spans="1:3" ht="38.25" thickBot="1" x14ac:dyDescent="0.3">
      <c r="A28" s="13" t="s">
        <v>104</v>
      </c>
      <c r="B28" s="14" t="s">
        <v>105</v>
      </c>
      <c r="C28" s="14" t="s">
        <v>106</v>
      </c>
    </row>
  </sheetData>
  <mergeCells count="2">
    <mergeCell ref="A2:A3"/>
    <mergeCell ref="A21:A2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Солоницына</dc:creator>
  <cp:lastModifiedBy>Aдминистратор</cp:lastModifiedBy>
  <cp:lastPrinted>2018-06-29T17:15:13Z</cp:lastPrinted>
  <dcterms:created xsi:type="dcterms:W3CDTF">2013-10-30T10:19:08Z</dcterms:created>
  <dcterms:modified xsi:type="dcterms:W3CDTF">2018-07-11T07:21:04Z</dcterms:modified>
</cp:coreProperties>
</file>