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A219" i="1" l="1"/>
  <c r="F228" i="1"/>
  <c r="G228" i="1"/>
  <c r="H228" i="1"/>
  <c r="I228" i="1"/>
  <c r="J228" i="1"/>
  <c r="L228" i="1"/>
  <c r="A229" i="1"/>
  <c r="B229" i="1"/>
  <c r="A200" i="1"/>
  <c r="G209" i="1"/>
  <c r="H209" i="1"/>
  <c r="I209" i="1"/>
  <c r="L209" i="1"/>
  <c r="A210" i="1"/>
  <c r="B210" i="1"/>
  <c r="A191" i="1"/>
  <c r="B191" i="1"/>
  <c r="L190" i="1"/>
  <c r="J190" i="1"/>
  <c r="I190" i="1"/>
  <c r="H190" i="1"/>
  <c r="G190" i="1"/>
  <c r="F190" i="1"/>
  <c r="A181" i="1"/>
  <c r="F180" i="1"/>
  <c r="B173" i="1"/>
  <c r="A173" i="1"/>
  <c r="L172" i="1"/>
  <c r="J172" i="1"/>
  <c r="I172" i="1"/>
  <c r="H172" i="1"/>
  <c r="G172" i="1"/>
  <c r="F172" i="1"/>
  <c r="A163" i="1"/>
  <c r="B154" i="1"/>
  <c r="A154" i="1"/>
  <c r="L153" i="1"/>
  <c r="J153" i="1"/>
  <c r="I153" i="1"/>
  <c r="H153" i="1"/>
  <c r="G153" i="1"/>
  <c r="F153" i="1"/>
  <c r="A144" i="1"/>
  <c r="B135" i="1"/>
  <c r="A135" i="1"/>
  <c r="L134" i="1"/>
  <c r="J134" i="1"/>
  <c r="I134" i="1"/>
  <c r="H134" i="1"/>
  <c r="G134" i="1"/>
  <c r="F134" i="1"/>
  <c r="A125" i="1"/>
  <c r="B116" i="1"/>
  <c r="A116" i="1"/>
  <c r="L115" i="1"/>
  <c r="J115" i="1"/>
  <c r="I115" i="1"/>
  <c r="H115" i="1"/>
  <c r="G115" i="1"/>
  <c r="F115" i="1"/>
  <c r="B106" i="1"/>
  <c r="A106" i="1"/>
  <c r="B98" i="1"/>
  <c r="A98" i="1"/>
  <c r="L97" i="1"/>
  <c r="L98" i="1" s="1"/>
  <c r="J97" i="1"/>
  <c r="I97" i="1"/>
  <c r="H97" i="1"/>
  <c r="G97" i="1"/>
  <c r="F97" i="1"/>
  <c r="B88" i="1"/>
  <c r="A88" i="1"/>
  <c r="F87" i="1"/>
  <c r="B79" i="1"/>
  <c r="A79" i="1"/>
  <c r="L78" i="1"/>
  <c r="J78" i="1"/>
  <c r="I78" i="1"/>
  <c r="H78" i="1"/>
  <c r="G78" i="1"/>
  <c r="F78" i="1"/>
  <c r="B69" i="1"/>
  <c r="A69" i="1"/>
  <c r="B61" i="1"/>
  <c r="A61" i="1"/>
  <c r="L60" i="1"/>
  <c r="J60" i="1"/>
  <c r="I60" i="1"/>
  <c r="H60" i="1"/>
  <c r="G60" i="1"/>
  <c r="F60" i="1"/>
  <c r="B51" i="1"/>
  <c r="A51" i="1"/>
  <c r="B42" i="1"/>
  <c r="A42" i="1"/>
  <c r="L41" i="1"/>
  <c r="J41" i="1"/>
  <c r="I41" i="1"/>
  <c r="H41" i="1"/>
  <c r="G41" i="1"/>
  <c r="F41" i="1"/>
  <c r="B32" i="1"/>
  <c r="A32" i="1"/>
  <c r="B24" i="1"/>
  <c r="A24" i="1"/>
  <c r="L23" i="1"/>
  <c r="J23" i="1"/>
  <c r="I23" i="1"/>
  <c r="H23" i="1"/>
  <c r="G23" i="1"/>
  <c r="B14" i="1"/>
  <c r="A14" i="1"/>
</calcChain>
</file>

<file path=xl/sharedStrings.xml><?xml version="1.0" encoding="utf-8"?>
<sst xmlns="http://schemas.openxmlformats.org/spreadsheetml/2006/main" count="365" uniqueCount="109">
  <si>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</si>
  <si>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</si>
  <si>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</si>
  <si>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</si>
  <si>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</si>
  <si>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</si>
  <si>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</si>
  <si>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</si>
  <si>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</si>
  <si>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</si>
  <si>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</si>
  <si>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</si>
  <si>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</si>
  <si>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</si>
  <si>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</si>
  <si>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</si>
  <si>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</si>
  <si>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</si>
  <si>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</si>
  <si>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</si>
  <si>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</si>
  <si>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</si>
  <si>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</si>
  <si>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</si>
  <si>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</si>
  <si>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</si>
  <si>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</si>
  <si>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</si>
  <si>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</si>
  <si>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</si>
  <si>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</si>
  <si>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</si>
  <si>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</si>
  <si>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</si>
  <si>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</si>
  <si>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</si>
  <si>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</si>
  <si>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</si>
  <si>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</si>
  <si>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ТТК2021</t>
  </si>
  <si>
    <t>Салат-бар</t>
  </si>
  <si>
    <t>ТТК2023</t>
  </si>
  <si>
    <t>Чай с сахаром</t>
  </si>
  <si>
    <t>Десерт</t>
  </si>
  <si>
    <t>Салат</t>
  </si>
  <si>
    <t xml:space="preserve"> </t>
  </si>
  <si>
    <t xml:space="preserve">Салат </t>
  </si>
  <si>
    <t>66, 76</t>
  </si>
  <si>
    <t xml:space="preserve">Чай с сахаром </t>
  </si>
  <si>
    <t xml:space="preserve">Пюре картофельное </t>
  </si>
  <si>
    <t>Сосиски отварные</t>
  </si>
  <si>
    <t>Директор школы</t>
  </si>
  <si>
    <t>салат</t>
  </si>
  <si>
    <t xml:space="preserve">Макаронные изделия отварные </t>
  </si>
  <si>
    <t>Плов с говядиной</t>
  </si>
  <si>
    <t>Пельмени "Для умников и умниц" отварные с маслом</t>
  </si>
  <si>
    <t>ТТК2015</t>
  </si>
  <si>
    <t>Макаронные изделия отварные</t>
  </si>
  <si>
    <t>ТТК2014</t>
  </si>
  <si>
    <t>Хлеб пшеничный</t>
  </si>
  <si>
    <t>Хлеб ржано-пшеничный</t>
  </si>
  <si>
    <t>напиток из урюка</t>
  </si>
  <si>
    <t>Жаркое по-домашнему</t>
  </si>
  <si>
    <t>Каша гречневая вязкая</t>
  </si>
  <si>
    <t>ТТК2024</t>
  </si>
  <si>
    <t>МБОУ "Бишнинская ООШ  ЗМР РТ"</t>
  </si>
  <si>
    <t>З.М.Сабирова</t>
  </si>
  <si>
    <t>Плоды и ягоды свежие(яблоки)</t>
  </si>
  <si>
    <t>№338</t>
  </si>
  <si>
    <t xml:space="preserve">Тефтели из говядины в соусе томатном </t>
  </si>
  <si>
    <t>ТТК от 19.07.2023</t>
  </si>
  <si>
    <t>Салат из белокачанной капусты</t>
  </si>
  <si>
    <t>№45/2015г,Дели</t>
  </si>
  <si>
    <t>Жаркое из птицы (грудки куриные)</t>
  </si>
  <si>
    <t>Салат из свеклы отварной (с маслом)</t>
  </si>
  <si>
    <t>№52/2015г,Дели</t>
  </si>
  <si>
    <t>Чикен</t>
  </si>
  <si>
    <t>ТТК№2213 от 02.12.2022</t>
  </si>
  <si>
    <t>Компот из свежих плодов (яблоки)</t>
  </si>
  <si>
    <t>Салат из моркови</t>
  </si>
  <si>
    <t>ТТК</t>
  </si>
  <si>
    <t>ТТК№2737 от 07.12.2023</t>
  </si>
  <si>
    <t>Салаи из квашеной капусты</t>
  </si>
  <si>
    <t>№47/2015г,Дели</t>
  </si>
  <si>
    <t>Биточки рыбные из минтая</t>
  </si>
  <si>
    <t>ТТК№1515 от 28.07.2021</t>
  </si>
  <si>
    <t>№312/2015г,Дели</t>
  </si>
  <si>
    <t>ТТК№2693 от 14.09.2023</t>
  </si>
  <si>
    <t>Плоды и ягоды свежие (яблоки)</t>
  </si>
  <si>
    <t>Котлеты Аппетитные мясо-куриные</t>
  </si>
  <si>
    <t>ТТК от 01.11.2022</t>
  </si>
  <si>
    <t>ТТК№1871 от 13.04.2022</t>
  </si>
  <si>
    <t>Бифштекс рубленный по-домашнему</t>
  </si>
  <si>
    <t>ТТК от 1ноября 2022</t>
  </si>
  <si>
    <t>Салат из квашеной капусты</t>
  </si>
  <si>
    <t>Плов с куриными грудками</t>
  </si>
  <si>
    <t>ТТК2021г,июль</t>
  </si>
  <si>
    <t>Напиток из урюка</t>
  </si>
  <si>
    <t>Салат из белокочанной капусты</t>
  </si>
  <si>
    <t>№45/2015Г,Дели</t>
  </si>
  <si>
    <t>Ежики рыбные с рисом в томатном соусе</t>
  </si>
  <si>
    <t>№312/2015Г,Дели</t>
  </si>
  <si>
    <t>№243/2015г,Дели</t>
  </si>
  <si>
    <t>60/30</t>
  </si>
  <si>
    <t>каша рисовая вязкая</t>
  </si>
  <si>
    <t>№303/2015г.Дели</t>
  </si>
  <si>
    <t>40/160</t>
  </si>
  <si>
    <t>ТТК309/2015Г,Дели</t>
  </si>
  <si>
    <t>№309/2015г.Дели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</si>
</sst>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17" fontId="5" fillId="2" borderId="17" xfId="0" applyNumberFormat="1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17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9" fillId="0" borderId="14" xfId="0" applyFont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/>
    </xf>
    <xf numFmtId="0" fontId="14" fillId="4" borderId="24" xfId="0" applyFont="1" applyFill="1" applyBorder="1" applyAlignment="1">
      <alignment horizontal="center"/>
    </xf>
    <xf numFmtId="0" fontId="14" fillId="4" borderId="25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4" fillId="4" borderId="2" xfId="0" applyFont="1" applyFill="1" applyBorder="1" applyAlignment="1">
      <alignment horizontal="center"/>
    </xf>
    <xf numFmtId="0" fontId="5" fillId="5" borderId="0" xfId="0" applyFont="1" applyFill="1" applyAlignment="1">
      <alignment horizontal="left"/>
    </xf>
    <xf numFmtId="0" fontId="5" fillId="5" borderId="0" xfId="0" applyFont="1" applyFill="1"/>
    <xf numFmtId="0" fontId="3" fillId="0" borderId="2" xfId="0" applyFont="1" applyBorder="1"/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1" fillId="0" borderId="2" xfId="0" applyFont="1" applyBorder="1"/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1"/>
  <sheetViews>
    <sheetView tabSelected="1" workbookViewId="0">
      <pane xSplit="4" ySplit="5" topLeftCell="E204" activePane="bottomRight" state="frozen"/>
      <selection pane="topRight" activeCell="E1" sqref="E1"/>
      <selection pane="bottomLeft" activeCell="A6" sqref="A6"/>
      <selection pane="bottomRight" activeCell="K233" sqref="K23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5703125" style="2" customWidth="1"/>
    <col min="11" max="11" width="16.85546875" style="2" customWidth="1"/>
    <col min="12" max="16384" width="9.140625" style="2"/>
  </cols>
  <sheetData>
    <row r="1" spans="1:12" ht="15" x14ac:dyDescent="0.25">
      <c r="A1" s="1" t="s">
        <v>7</v>
      </c>
      <c r="C1" s="68" t="s">
        <v>65</v>
      </c>
      <c r="D1" s="69"/>
      <c r="E1" s="69"/>
      <c r="F1" s="12" t="s">
        <v>16</v>
      </c>
      <c r="G1" s="2" t="s">
        <v>17</v>
      </c>
      <c r="H1" s="70" t="s">
        <v>51</v>
      </c>
      <c r="I1" s="70"/>
      <c r="J1" s="70"/>
      <c r="K1" s="70"/>
    </row>
    <row r="2" spans="1:12" ht="18" x14ac:dyDescent="0.2">
      <c r="A2" s="32" t="s">
        <v>6</v>
      </c>
      <c r="C2" s="2"/>
      <c r="G2" s="2" t="s">
        <v>18</v>
      </c>
      <c r="H2" s="70" t="s">
        <v>66</v>
      </c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19</v>
      </c>
      <c r="H3" s="45">
        <v>1</v>
      </c>
      <c r="I3" s="45">
        <v>12</v>
      </c>
      <c r="J3" s="46">
        <v>2024</v>
      </c>
      <c r="K3" s="1"/>
    </row>
    <row r="4" spans="1:12" ht="13.5" thickBot="1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3" t="s">
        <v>0</v>
      </c>
      <c r="D5" s="33" t="s">
        <v>13</v>
      </c>
      <c r="E5" s="33" t="s">
        <v>12</v>
      </c>
      <c r="F5" s="33" t="s">
        <v>34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6" t="s">
        <v>104</v>
      </c>
      <c r="F6" s="37">
        <v>150</v>
      </c>
      <c r="G6" s="37">
        <v>2.3029999999999999</v>
      </c>
      <c r="H6" s="37">
        <v>4.1289999999999996</v>
      </c>
      <c r="I6" s="37">
        <v>23.943999999999999</v>
      </c>
      <c r="J6" s="37">
        <v>142</v>
      </c>
      <c r="K6" s="38" t="s">
        <v>105</v>
      </c>
      <c r="L6" s="37">
        <v>66.760000000000005</v>
      </c>
    </row>
    <row r="7" spans="1:12" ht="15" x14ac:dyDescent="0.25">
      <c r="A7" s="23"/>
      <c r="B7" s="15"/>
      <c r="C7" s="11"/>
      <c r="D7" s="6" t="s">
        <v>21</v>
      </c>
      <c r="E7" s="39" t="s">
        <v>69</v>
      </c>
      <c r="F7" s="40" t="s">
        <v>103</v>
      </c>
      <c r="G7" s="40">
        <v>12.79</v>
      </c>
      <c r="H7" s="40">
        <v>13.93</v>
      </c>
      <c r="I7" s="40">
        <v>11.73</v>
      </c>
      <c r="J7" s="40">
        <v>223</v>
      </c>
      <c r="K7" s="41" t="s">
        <v>70</v>
      </c>
      <c r="L7" s="40"/>
    </row>
    <row r="8" spans="1:12" ht="15" x14ac:dyDescent="0.25">
      <c r="A8" s="23"/>
      <c r="B8" s="15"/>
      <c r="C8" s="11"/>
      <c r="D8" s="7" t="s">
        <v>22</v>
      </c>
      <c r="E8" s="39" t="s">
        <v>42</v>
      </c>
      <c r="F8" s="40">
        <v>208</v>
      </c>
      <c r="G8" s="40">
        <v>2.1000000000000001E-2</v>
      </c>
      <c r="H8" s="40">
        <v>5.0000000000000001E-3</v>
      </c>
      <c r="I8" s="40">
        <v>7.9889999999999999</v>
      </c>
      <c r="J8" s="40">
        <v>32</v>
      </c>
      <c r="K8" s="41" t="s">
        <v>39</v>
      </c>
      <c r="L8" s="40"/>
    </row>
    <row r="9" spans="1:12" ht="15" x14ac:dyDescent="0.25">
      <c r="A9" s="23"/>
      <c r="B9" s="15"/>
      <c r="C9" s="11"/>
      <c r="D9" s="7" t="s">
        <v>23</v>
      </c>
      <c r="E9" s="39" t="s">
        <v>59</v>
      </c>
      <c r="F9" s="40">
        <v>20</v>
      </c>
      <c r="G9" s="40">
        <v>1.52</v>
      </c>
      <c r="H9" s="40">
        <v>0.16</v>
      </c>
      <c r="I9" s="40">
        <v>9.84</v>
      </c>
      <c r="J9" s="40">
        <v>47</v>
      </c>
      <c r="K9" s="41"/>
      <c r="L9" s="40"/>
    </row>
    <row r="10" spans="1:12" ht="15" x14ac:dyDescent="0.25">
      <c r="A10" s="23"/>
      <c r="B10" s="15"/>
      <c r="C10" s="11"/>
      <c r="D10" s="7" t="s">
        <v>23</v>
      </c>
      <c r="E10" s="39" t="s">
        <v>60</v>
      </c>
      <c r="F10" s="40">
        <v>20</v>
      </c>
      <c r="G10" s="40">
        <v>1</v>
      </c>
      <c r="H10" s="40">
        <v>0.2</v>
      </c>
      <c r="I10" s="40">
        <v>9</v>
      </c>
      <c r="J10" s="40">
        <v>44</v>
      </c>
      <c r="K10" s="41"/>
      <c r="L10" s="40"/>
    </row>
    <row r="11" spans="1:12" ht="15" x14ac:dyDescent="0.25">
      <c r="A11" s="23"/>
      <c r="B11" s="15"/>
      <c r="C11" s="11"/>
      <c r="D11" s="6" t="s">
        <v>24</v>
      </c>
      <c r="E11" s="39" t="s">
        <v>67</v>
      </c>
      <c r="F11" s="40">
        <v>120</v>
      </c>
      <c r="G11" s="40">
        <v>0.48</v>
      </c>
      <c r="H11" s="40">
        <v>0.48</v>
      </c>
      <c r="I11" s="40">
        <v>11.76</v>
      </c>
      <c r="J11" s="40">
        <v>56</v>
      </c>
      <c r="K11" s="41" t="s">
        <v>68</v>
      </c>
      <c r="L11" s="40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33</v>
      </c>
      <c r="E13" s="9"/>
      <c r="F13" s="19">
        <v>608</v>
      </c>
      <c r="G13" s="19">
        <v>18.114000000000001</v>
      </c>
      <c r="H13" s="19">
        <v>18.904</v>
      </c>
      <c r="I13" s="19">
        <v>74.263000000000005</v>
      </c>
      <c r="J13" s="19">
        <v>544</v>
      </c>
      <c r="K13" s="25"/>
      <c r="L13" s="19">
        <v>66.760000000000005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33</v>
      </c>
      <c r="E23" s="9"/>
      <c r="F23" s="19">
        <v>0</v>
      </c>
      <c r="G23" s="19">
        <f t="shared" ref="G23:J23" si="0">SUM(G14:G22)</f>
        <v>0</v>
      </c>
      <c r="H23" s="19">
        <f t="shared" si="0"/>
        <v>0</v>
      </c>
      <c r="I23" s="19">
        <f t="shared" si="0"/>
        <v>0</v>
      </c>
      <c r="J23" s="19">
        <f t="shared" si="0"/>
        <v>0</v>
      </c>
      <c r="K23" s="25"/>
      <c r="L23" s="19">
        <f t="shared" ref="L23" si="1">SUM(L14:L22)</f>
        <v>0</v>
      </c>
    </row>
    <row r="24" spans="1:12" ht="15.75" thickBot="1" x14ac:dyDescent="0.25">
      <c r="A24" s="27">
        <f>A6</f>
        <v>1</v>
      </c>
      <c r="B24" s="28">
        <f>B6</f>
        <v>1</v>
      </c>
      <c r="C24" s="66" t="s">
        <v>4</v>
      </c>
      <c r="D24" s="67"/>
      <c r="E24" s="48"/>
      <c r="F24" s="49">
        <v>608</v>
      </c>
      <c r="G24" s="49">
        <v>18.114000000000001</v>
      </c>
      <c r="H24" s="49">
        <v>18.904</v>
      </c>
      <c r="I24" s="49">
        <v>74.263000000000005</v>
      </c>
      <c r="J24" s="49">
        <v>544</v>
      </c>
      <c r="K24" s="30"/>
      <c r="L24" s="30">
        <v>66.760000000000005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6" t="s">
        <v>73</v>
      </c>
      <c r="F25" s="37" t="s">
        <v>106</v>
      </c>
      <c r="G25" s="37">
        <v>12.89</v>
      </c>
      <c r="H25" s="37">
        <v>15.91</v>
      </c>
      <c r="I25" s="37">
        <v>35.79</v>
      </c>
      <c r="J25" s="37">
        <v>341</v>
      </c>
      <c r="K25" s="38" t="s">
        <v>41</v>
      </c>
      <c r="L25" s="37">
        <v>66.760000000000005</v>
      </c>
    </row>
    <row r="26" spans="1:12" ht="15" x14ac:dyDescent="0.25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15" x14ac:dyDescent="0.25">
      <c r="A27" s="14"/>
      <c r="B27" s="15"/>
      <c r="C27" s="11"/>
      <c r="D27" s="7" t="s">
        <v>22</v>
      </c>
      <c r="E27" s="39" t="s">
        <v>42</v>
      </c>
      <c r="F27" s="40">
        <v>208</v>
      </c>
      <c r="G27" s="40">
        <v>2.1000000000000001E-2</v>
      </c>
      <c r="H27" s="40">
        <v>5.0000000000000001E-3</v>
      </c>
      <c r="I27" s="40">
        <v>7.9889999999999999</v>
      </c>
      <c r="J27" s="40">
        <v>32</v>
      </c>
      <c r="K27" s="41" t="s">
        <v>39</v>
      </c>
      <c r="L27" s="40"/>
    </row>
    <row r="28" spans="1:12" ht="15" x14ac:dyDescent="0.25">
      <c r="A28" s="14"/>
      <c r="B28" s="15"/>
      <c r="C28" s="11"/>
      <c r="D28" s="7" t="s">
        <v>23</v>
      </c>
      <c r="E28" s="39" t="s">
        <v>59</v>
      </c>
      <c r="F28" s="40">
        <v>20</v>
      </c>
      <c r="G28" s="40">
        <v>1.52</v>
      </c>
      <c r="H28" s="40">
        <v>0.16</v>
      </c>
      <c r="I28" s="40">
        <v>9.84</v>
      </c>
      <c r="J28" s="40">
        <v>47</v>
      </c>
      <c r="K28" s="41"/>
      <c r="L28" s="40"/>
    </row>
    <row r="29" spans="1:12" ht="15" x14ac:dyDescent="0.25">
      <c r="A29" s="14"/>
      <c r="B29" s="15"/>
      <c r="C29" s="11"/>
      <c r="D29" s="63" t="s">
        <v>23</v>
      </c>
      <c r="E29" s="39" t="s">
        <v>60</v>
      </c>
      <c r="F29" s="40">
        <v>20</v>
      </c>
      <c r="G29" s="40">
        <v>1</v>
      </c>
      <c r="H29" s="40">
        <v>0.2</v>
      </c>
      <c r="I29" s="40">
        <v>9</v>
      </c>
      <c r="J29" s="40">
        <v>44</v>
      </c>
      <c r="K29" s="41"/>
      <c r="L29" s="40"/>
    </row>
    <row r="30" spans="1:12" ht="40.5" customHeight="1" x14ac:dyDescent="0.25">
      <c r="A30" s="14"/>
      <c r="B30" s="15"/>
      <c r="C30" s="11"/>
      <c r="D30" s="6" t="s">
        <v>52</v>
      </c>
      <c r="E30" s="39" t="s">
        <v>71</v>
      </c>
      <c r="F30" s="40">
        <v>60</v>
      </c>
      <c r="G30" s="40">
        <v>0.93100000000000005</v>
      </c>
      <c r="H30" s="40">
        <v>3.0510000000000002</v>
      </c>
      <c r="I30" s="40">
        <v>5.6449999999999996</v>
      </c>
      <c r="J30" s="40">
        <v>54</v>
      </c>
      <c r="K30" s="41" t="s">
        <v>72</v>
      </c>
      <c r="L30" s="40"/>
    </row>
    <row r="31" spans="1:12" ht="18.75" customHeight="1" x14ac:dyDescent="0.25">
      <c r="A31" s="16"/>
      <c r="B31" s="17"/>
      <c r="C31" s="8"/>
      <c r="D31" s="18" t="s">
        <v>33</v>
      </c>
      <c r="E31" s="9"/>
      <c r="F31" s="19">
        <v>508</v>
      </c>
      <c r="G31" s="19">
        <v>16.361999999999998</v>
      </c>
      <c r="H31" s="19">
        <v>19.326000000000001</v>
      </c>
      <c r="I31" s="19">
        <v>68.263999999999996</v>
      </c>
      <c r="J31" s="19">
        <v>518</v>
      </c>
      <c r="K31" s="25"/>
      <c r="L31" s="19">
        <v>66.760000000000005</v>
      </c>
    </row>
    <row r="32" spans="1:12" ht="15" x14ac:dyDescent="0.25">
      <c r="A32" s="13">
        <f>A25</f>
        <v>1</v>
      </c>
      <c r="B32" s="13">
        <f>B25</f>
        <v>2</v>
      </c>
      <c r="C32" s="10" t="s">
        <v>25</v>
      </c>
      <c r="D32" s="7" t="s">
        <v>26</v>
      </c>
      <c r="E32" s="39"/>
      <c r="F32" s="40"/>
      <c r="G32" s="40"/>
      <c r="H32" s="40"/>
      <c r="I32" s="40"/>
      <c r="J32" s="40"/>
      <c r="K32" s="41"/>
      <c r="L32" s="40"/>
    </row>
    <row r="33" spans="1:12" ht="15" x14ac:dyDescent="0.25">
      <c r="A33" s="14"/>
      <c r="B33" s="15"/>
      <c r="C33" s="11"/>
      <c r="D33" s="7" t="s">
        <v>27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11"/>
      <c r="D34" s="7" t="s">
        <v>28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4"/>
      <c r="B35" s="15"/>
      <c r="C35" s="11"/>
      <c r="D35" s="7" t="s">
        <v>29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4"/>
      <c r="B36" s="15"/>
      <c r="C36" s="11"/>
      <c r="D36" s="7" t="s">
        <v>30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4"/>
      <c r="B37" s="15"/>
      <c r="C37" s="11"/>
      <c r="D37" s="7" t="s">
        <v>31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4"/>
      <c r="B38" s="15"/>
      <c r="C38" s="11"/>
      <c r="D38" s="7" t="s">
        <v>32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4"/>
      <c r="B39" s="15"/>
      <c r="C39" s="11"/>
      <c r="D39" s="6"/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" si="2">SUM(G32:G40)</f>
        <v>0</v>
      </c>
      <c r="H41" s="19">
        <f t="shared" ref="H41" si="3">SUM(H32:H40)</f>
        <v>0</v>
      </c>
      <c r="I41" s="19">
        <f t="shared" ref="I41" si="4">SUM(I32:I40)</f>
        <v>0</v>
      </c>
      <c r="J41" s="19">
        <f t="shared" ref="J41:L41" si="5">SUM(J32:J40)</f>
        <v>0</v>
      </c>
      <c r="K41" s="25"/>
      <c r="L41" s="19">
        <f t="shared" si="5"/>
        <v>0</v>
      </c>
    </row>
    <row r="42" spans="1:12" ht="15.75" customHeight="1" thickBot="1" x14ac:dyDescent="0.25">
      <c r="A42" s="31">
        <f>A25</f>
        <v>1</v>
      </c>
      <c r="B42" s="31">
        <f>B25</f>
        <v>2</v>
      </c>
      <c r="C42" s="66" t="s">
        <v>4</v>
      </c>
      <c r="D42" s="67"/>
      <c r="E42" s="48"/>
      <c r="F42" s="49">
        <v>508</v>
      </c>
      <c r="G42" s="49">
        <v>16.361999999999998</v>
      </c>
      <c r="H42" s="49">
        <v>19.326000000000001</v>
      </c>
      <c r="I42" s="49">
        <v>68.263999999999996</v>
      </c>
      <c r="J42" s="49">
        <v>518</v>
      </c>
      <c r="K42" s="30"/>
      <c r="L42" s="30">
        <v>66.760000000000005</v>
      </c>
    </row>
    <row r="43" spans="1:12" ht="25.5" x14ac:dyDescent="0.25">
      <c r="A43" s="20">
        <v>1</v>
      </c>
      <c r="B43" s="21">
        <v>3</v>
      </c>
      <c r="C43" s="22" t="s">
        <v>20</v>
      </c>
      <c r="D43" s="5" t="s">
        <v>21</v>
      </c>
      <c r="E43" s="36" t="s">
        <v>53</v>
      </c>
      <c r="F43" s="37">
        <v>150</v>
      </c>
      <c r="G43" s="37">
        <v>5.0439999999999996</v>
      </c>
      <c r="H43" s="37">
        <v>4.0679999999999996</v>
      </c>
      <c r="I43" s="37">
        <v>35.905999999999999</v>
      </c>
      <c r="J43" s="37">
        <v>200</v>
      </c>
      <c r="K43" s="38" t="s">
        <v>107</v>
      </c>
      <c r="L43" s="37" t="s">
        <v>47</v>
      </c>
    </row>
    <row r="44" spans="1:12" ht="25.5" x14ac:dyDescent="0.25">
      <c r="A44" s="23"/>
      <c r="B44" s="15"/>
      <c r="C44" s="11"/>
      <c r="D44" s="6" t="s">
        <v>21</v>
      </c>
      <c r="E44" s="39" t="s">
        <v>76</v>
      </c>
      <c r="F44" s="40">
        <v>90</v>
      </c>
      <c r="G44" s="40">
        <v>11.103</v>
      </c>
      <c r="H44" s="40">
        <v>10.108000000000001</v>
      </c>
      <c r="I44" s="40">
        <v>11.093</v>
      </c>
      <c r="J44" s="40">
        <v>176</v>
      </c>
      <c r="K44" s="41" t="s">
        <v>77</v>
      </c>
      <c r="L44" s="40"/>
    </row>
    <row r="45" spans="1:12" ht="15" x14ac:dyDescent="0.25">
      <c r="A45" s="23"/>
      <c r="B45" s="15"/>
      <c r="C45" s="11"/>
      <c r="D45" s="7" t="s">
        <v>22</v>
      </c>
      <c r="E45" s="39" t="s">
        <v>78</v>
      </c>
      <c r="F45" s="40">
        <v>200</v>
      </c>
      <c r="G45" s="40">
        <v>0.08</v>
      </c>
      <c r="H45" s="40">
        <v>0.08</v>
      </c>
      <c r="I45" s="40">
        <v>11.94</v>
      </c>
      <c r="J45" s="40">
        <v>49</v>
      </c>
      <c r="K45" s="41" t="s">
        <v>39</v>
      </c>
      <c r="L45" s="40"/>
    </row>
    <row r="46" spans="1:12" ht="15" x14ac:dyDescent="0.25">
      <c r="A46" s="23"/>
      <c r="B46" s="15"/>
      <c r="C46" s="11"/>
      <c r="D46" s="7" t="s">
        <v>23</v>
      </c>
      <c r="E46" s="39" t="s">
        <v>59</v>
      </c>
      <c r="F46" s="40">
        <v>20</v>
      </c>
      <c r="G46" s="40">
        <v>1.52</v>
      </c>
      <c r="H46" s="40">
        <v>0.16</v>
      </c>
      <c r="I46" s="40">
        <v>9.84</v>
      </c>
      <c r="J46" s="40">
        <v>47</v>
      </c>
      <c r="K46" s="41"/>
      <c r="L46" s="40"/>
    </row>
    <row r="47" spans="1:12" ht="15" x14ac:dyDescent="0.25">
      <c r="A47" s="23"/>
      <c r="B47" s="15"/>
      <c r="C47" s="11"/>
      <c r="D47" s="63" t="s">
        <v>23</v>
      </c>
      <c r="E47" s="39" t="s">
        <v>60</v>
      </c>
      <c r="F47" s="40">
        <v>20</v>
      </c>
      <c r="G47" s="40">
        <v>1</v>
      </c>
      <c r="H47" s="40">
        <v>0.2</v>
      </c>
      <c r="I47" s="40">
        <v>9</v>
      </c>
      <c r="J47" s="40">
        <v>44</v>
      </c>
      <c r="K47" s="41"/>
      <c r="L47" s="40"/>
    </row>
    <row r="48" spans="1:12" ht="15" x14ac:dyDescent="0.25">
      <c r="A48" s="23"/>
      <c r="B48" s="15"/>
      <c r="C48" s="11"/>
      <c r="D48" s="6" t="s">
        <v>52</v>
      </c>
      <c r="E48" s="39" t="s">
        <v>74</v>
      </c>
      <c r="F48" s="40">
        <v>60</v>
      </c>
      <c r="G48" s="40">
        <v>1.33</v>
      </c>
      <c r="H48" s="40">
        <v>1.36</v>
      </c>
      <c r="I48" s="40">
        <v>1.1399999999999999</v>
      </c>
      <c r="J48" s="40">
        <v>22</v>
      </c>
      <c r="K48" s="41" t="s">
        <v>75</v>
      </c>
      <c r="L48" s="40"/>
    </row>
    <row r="49" spans="1:12" ht="15" x14ac:dyDescent="0.2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 x14ac:dyDescent="0.25">
      <c r="A50" s="24"/>
      <c r="B50" s="17"/>
      <c r="C50" s="8"/>
      <c r="D50" s="18" t="s">
        <v>33</v>
      </c>
      <c r="E50" s="9"/>
      <c r="F50" s="19">
        <v>540</v>
      </c>
      <c r="G50" s="19">
        <v>20.077000000000002</v>
      </c>
      <c r="H50" s="19">
        <v>15.976000000000001</v>
      </c>
      <c r="I50" s="19">
        <v>78.918999999999997</v>
      </c>
      <c r="J50" s="19">
        <v>538</v>
      </c>
      <c r="K50" s="25"/>
      <c r="L50" s="19">
        <v>66.760000000000005</v>
      </c>
    </row>
    <row r="51" spans="1:12" ht="15" x14ac:dyDescent="0.2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39"/>
      <c r="F51" s="40"/>
      <c r="G51" s="40"/>
      <c r="H51" s="40"/>
      <c r="I51" s="40"/>
      <c r="J51" s="40"/>
      <c r="K51" s="41"/>
      <c r="L51" s="40"/>
    </row>
    <row r="52" spans="1:12" ht="15" x14ac:dyDescent="0.25">
      <c r="A52" s="23"/>
      <c r="B52" s="15"/>
      <c r="C52" s="11"/>
      <c r="D52" s="7" t="s">
        <v>27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28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3"/>
      <c r="B54" s="15"/>
      <c r="C54" s="11"/>
      <c r="D54" s="7" t="s">
        <v>29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3"/>
      <c r="B55" s="15"/>
      <c r="C55" s="11"/>
      <c r="D55" s="7" t="s">
        <v>30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3"/>
      <c r="B56" s="15"/>
      <c r="C56" s="11"/>
      <c r="D56" s="7" t="s">
        <v>31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3"/>
      <c r="B57" s="15"/>
      <c r="C57" s="11"/>
      <c r="D57" s="7" t="s">
        <v>32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3"/>
      <c r="B58" s="15"/>
      <c r="C58" s="11"/>
      <c r="D58" s="6"/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" si="6">SUM(G51:G59)</f>
        <v>0</v>
      </c>
      <c r="H60" s="19">
        <f t="shared" ref="H60" si="7">SUM(H51:H59)</f>
        <v>0</v>
      </c>
      <c r="I60" s="19">
        <f t="shared" ref="I60" si="8">SUM(I51:I59)</f>
        <v>0</v>
      </c>
      <c r="J60" s="19">
        <f t="shared" ref="J60:L60" si="9">SUM(J51:J59)</f>
        <v>0</v>
      </c>
      <c r="K60" s="25"/>
      <c r="L60" s="19">
        <f t="shared" si="9"/>
        <v>0</v>
      </c>
    </row>
    <row r="61" spans="1:12" ht="15.75" customHeight="1" thickBot="1" x14ac:dyDescent="0.25">
      <c r="A61" s="27">
        <f>A43</f>
        <v>1</v>
      </c>
      <c r="B61" s="28">
        <f>B43</f>
        <v>3</v>
      </c>
      <c r="C61" s="66" t="s">
        <v>4</v>
      </c>
      <c r="D61" s="67"/>
      <c r="E61" s="48"/>
      <c r="F61" s="49">
        <v>540</v>
      </c>
      <c r="G61" s="49">
        <v>20.077000000000002</v>
      </c>
      <c r="H61" s="49">
        <v>15.976000000000001</v>
      </c>
      <c r="I61" s="49">
        <v>78.918999999999997</v>
      </c>
      <c r="J61" s="49">
        <v>538</v>
      </c>
      <c r="K61" s="30"/>
      <c r="L61" s="30">
        <v>66.760000000000005</v>
      </c>
    </row>
    <row r="62" spans="1:12" ht="25.5" x14ac:dyDescent="0.25">
      <c r="A62" s="20">
        <v>1</v>
      </c>
      <c r="B62" s="21">
        <v>4</v>
      </c>
      <c r="C62" s="22" t="s">
        <v>20</v>
      </c>
      <c r="D62" s="5" t="s">
        <v>21</v>
      </c>
      <c r="E62" s="36" t="s">
        <v>54</v>
      </c>
      <c r="F62" s="37" t="s">
        <v>106</v>
      </c>
      <c r="G62" s="37">
        <v>15.44</v>
      </c>
      <c r="H62" s="37">
        <v>19.29</v>
      </c>
      <c r="I62" s="37">
        <v>51.2</v>
      </c>
      <c r="J62" s="37">
        <v>430</v>
      </c>
      <c r="K62" s="38" t="s">
        <v>81</v>
      </c>
      <c r="L62" s="37"/>
    </row>
    <row r="63" spans="1:12" ht="15" x14ac:dyDescent="0.25">
      <c r="A63" s="23"/>
      <c r="B63" s="15"/>
      <c r="C63" s="11"/>
      <c r="D63" s="7" t="s">
        <v>22</v>
      </c>
      <c r="E63" s="39" t="s">
        <v>42</v>
      </c>
      <c r="F63" s="40">
        <v>208</v>
      </c>
      <c r="G63" s="40">
        <v>2.1000000000000001E-2</v>
      </c>
      <c r="H63" s="40">
        <v>5.0000000000000001E-3</v>
      </c>
      <c r="I63" s="40">
        <v>7.9889999999999999</v>
      </c>
      <c r="J63" s="40">
        <v>32</v>
      </c>
      <c r="K63" s="41" t="s">
        <v>39</v>
      </c>
      <c r="L63" s="40"/>
    </row>
    <row r="64" spans="1:12" ht="15" x14ac:dyDescent="0.25">
      <c r="A64" s="23"/>
      <c r="B64" s="15"/>
      <c r="C64" s="11"/>
      <c r="D64" s="7" t="s">
        <v>23</v>
      </c>
      <c r="E64" s="39" t="s">
        <v>59</v>
      </c>
      <c r="F64" s="40">
        <v>20</v>
      </c>
      <c r="G64" s="40">
        <v>1.52</v>
      </c>
      <c r="H64" s="40">
        <v>0.16</v>
      </c>
      <c r="I64" s="40">
        <v>9.84</v>
      </c>
      <c r="J64" s="40">
        <v>47</v>
      </c>
      <c r="K64" s="41"/>
      <c r="L64" s="40"/>
    </row>
    <row r="65" spans="1:12" ht="15" x14ac:dyDescent="0.25">
      <c r="A65" s="23"/>
      <c r="B65" s="15"/>
      <c r="C65" s="11"/>
      <c r="D65" s="64" t="s">
        <v>23</v>
      </c>
      <c r="E65" s="39" t="s">
        <v>60</v>
      </c>
      <c r="F65" s="40">
        <v>20</v>
      </c>
      <c r="G65" s="40">
        <v>1</v>
      </c>
      <c r="H65" s="40">
        <v>0.2</v>
      </c>
      <c r="I65" s="40">
        <v>9</v>
      </c>
      <c r="J65" s="40">
        <v>44</v>
      </c>
      <c r="K65" s="41"/>
      <c r="L65" s="40"/>
    </row>
    <row r="66" spans="1:12" ht="15" x14ac:dyDescent="0.25">
      <c r="A66" s="23"/>
      <c r="B66" s="15"/>
      <c r="C66" s="11"/>
      <c r="D66" s="6" t="s">
        <v>44</v>
      </c>
      <c r="E66" s="39" t="s">
        <v>79</v>
      </c>
      <c r="F66" s="40">
        <v>60</v>
      </c>
      <c r="G66" s="40">
        <v>2.06</v>
      </c>
      <c r="H66" s="40">
        <v>0.12</v>
      </c>
      <c r="I66" s="40">
        <v>2.2799999999999998</v>
      </c>
      <c r="J66" s="40">
        <v>14</v>
      </c>
      <c r="K66" s="47" t="s">
        <v>80</v>
      </c>
      <c r="L66" s="40"/>
    </row>
    <row r="67" spans="1:12" ht="15" x14ac:dyDescent="0.25">
      <c r="A67" s="23"/>
      <c r="B67" s="15"/>
      <c r="C67" s="11"/>
      <c r="D67" s="6"/>
      <c r="E67" s="39"/>
      <c r="F67" s="40"/>
      <c r="G67" s="40"/>
      <c r="H67" s="40"/>
      <c r="I67" s="40"/>
      <c r="J67" s="40"/>
      <c r="K67" s="41"/>
      <c r="L67" s="40"/>
    </row>
    <row r="68" spans="1:12" ht="15" x14ac:dyDescent="0.25">
      <c r="A68" s="24"/>
      <c r="B68" s="17"/>
      <c r="C68" s="8"/>
      <c r="D68" s="18" t="s">
        <v>33</v>
      </c>
      <c r="E68" s="9"/>
      <c r="F68" s="19">
        <v>508</v>
      </c>
      <c r="G68" s="19">
        <v>20.041</v>
      </c>
      <c r="H68" s="19">
        <v>19.774999999999999</v>
      </c>
      <c r="I68" s="19">
        <v>80.308999999999997</v>
      </c>
      <c r="J68" s="19">
        <v>567</v>
      </c>
      <c r="K68" s="25"/>
      <c r="L68" s="19">
        <v>66.760000000000005</v>
      </c>
    </row>
    <row r="69" spans="1:12" ht="15" x14ac:dyDescent="0.25">
      <c r="A69" s="26">
        <f>A62</f>
        <v>1</v>
      </c>
      <c r="B69" s="13">
        <f>B62</f>
        <v>4</v>
      </c>
      <c r="C69" s="10" t="s">
        <v>25</v>
      </c>
      <c r="D69" s="7" t="s">
        <v>26</v>
      </c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3"/>
      <c r="B70" s="15"/>
      <c r="C70" s="11"/>
      <c r="D70" s="7" t="s">
        <v>27</v>
      </c>
      <c r="E70" s="39"/>
      <c r="F70" s="40"/>
      <c r="G70" s="40"/>
      <c r="H70" s="40"/>
      <c r="I70" s="40"/>
      <c r="J70" s="40"/>
      <c r="K70" s="41"/>
      <c r="L70" s="40"/>
    </row>
    <row r="71" spans="1:12" ht="15" x14ac:dyDescent="0.25">
      <c r="A71" s="23"/>
      <c r="B71" s="15"/>
      <c r="C71" s="11"/>
      <c r="D71" s="7" t="s">
        <v>28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3"/>
      <c r="B72" s="15"/>
      <c r="C72" s="11"/>
      <c r="D72" s="7" t="s">
        <v>29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3"/>
      <c r="B73" s="15"/>
      <c r="C73" s="11"/>
      <c r="D73" s="7" t="s">
        <v>30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3"/>
      <c r="B74" s="15"/>
      <c r="C74" s="11"/>
      <c r="D74" s="7" t="s">
        <v>31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3"/>
      <c r="B75" s="15"/>
      <c r="C75" s="11"/>
      <c r="D75" s="7" t="s">
        <v>32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3"/>
      <c r="B76" s="15"/>
      <c r="C76" s="11"/>
      <c r="D76" s="6"/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3"/>
      <c r="B77" s="15"/>
      <c r="C77" s="11"/>
      <c r="D77" s="6"/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4"/>
      <c r="B78" s="17"/>
      <c r="C78" s="8"/>
      <c r="D78" s="18" t="s">
        <v>33</v>
      </c>
      <c r="E78" s="9"/>
      <c r="F78" s="19">
        <f>SUM(F69:F77)</f>
        <v>0</v>
      </c>
      <c r="G78" s="19">
        <f t="shared" ref="G78" si="10">SUM(G69:G77)</f>
        <v>0</v>
      </c>
      <c r="H78" s="19">
        <f t="shared" ref="H78" si="11">SUM(H69:H77)</f>
        <v>0</v>
      </c>
      <c r="I78" s="19">
        <f t="shared" ref="I78" si="12">SUM(I69:I77)</f>
        <v>0</v>
      </c>
      <c r="J78" s="19">
        <f t="shared" ref="J78:L78" si="13">SUM(J69:J77)</f>
        <v>0</v>
      </c>
      <c r="K78" s="25"/>
      <c r="L78" s="19">
        <f t="shared" si="13"/>
        <v>0</v>
      </c>
    </row>
    <row r="79" spans="1:12" ht="15.75" customHeight="1" thickBot="1" x14ac:dyDescent="0.25">
      <c r="A79" s="27">
        <f>A62</f>
        <v>1</v>
      </c>
      <c r="B79" s="28">
        <f>B62</f>
        <v>4</v>
      </c>
      <c r="C79" s="66" t="s">
        <v>4</v>
      </c>
      <c r="D79" s="67"/>
      <c r="E79" s="29"/>
      <c r="F79" s="49">
        <v>508</v>
      </c>
      <c r="G79" s="49">
        <v>20.041</v>
      </c>
      <c r="H79" s="49">
        <v>19.774999999999999</v>
      </c>
      <c r="I79" s="49">
        <v>80.308999999999997</v>
      </c>
      <c r="J79" s="49">
        <v>567</v>
      </c>
      <c r="K79" s="30"/>
      <c r="L79" s="30">
        <v>66.760000000000005</v>
      </c>
    </row>
    <row r="80" spans="1:12" ht="15" x14ac:dyDescent="0.25">
      <c r="A80" s="20">
        <v>1</v>
      </c>
      <c r="B80" s="21">
        <v>5</v>
      </c>
      <c r="C80" s="22" t="s">
        <v>20</v>
      </c>
      <c r="D80" s="5" t="s">
        <v>21</v>
      </c>
      <c r="E80" s="36" t="s">
        <v>49</v>
      </c>
      <c r="F80" s="37">
        <v>150</v>
      </c>
      <c r="G80" s="37">
        <v>3.4369999999999998</v>
      </c>
      <c r="H80" s="37">
        <v>4.556</v>
      </c>
      <c r="I80" s="37">
        <v>21.451000000000001</v>
      </c>
      <c r="J80" s="37">
        <v>144</v>
      </c>
      <c r="K80" s="38" t="s">
        <v>86</v>
      </c>
      <c r="L80" s="37" t="s">
        <v>47</v>
      </c>
    </row>
    <row r="81" spans="1:12" ht="30.75" customHeight="1" x14ac:dyDescent="0.25">
      <c r="A81" s="23"/>
      <c r="B81" s="15"/>
      <c r="C81" s="11"/>
      <c r="D81" s="6" t="s">
        <v>21</v>
      </c>
      <c r="E81" s="39" t="s">
        <v>84</v>
      </c>
      <c r="F81" s="40">
        <v>90</v>
      </c>
      <c r="G81" s="40">
        <v>12.06</v>
      </c>
      <c r="H81" s="40">
        <v>15.31</v>
      </c>
      <c r="I81" s="40">
        <v>15.92</v>
      </c>
      <c r="J81" s="40">
        <v>238</v>
      </c>
      <c r="K81" s="41" t="s">
        <v>85</v>
      </c>
      <c r="L81" s="40"/>
    </row>
    <row r="82" spans="1:12" ht="27.75" customHeight="1" x14ac:dyDescent="0.25">
      <c r="A82" s="23"/>
      <c r="B82" s="15"/>
      <c r="C82" s="11"/>
      <c r="D82" s="7" t="s">
        <v>22</v>
      </c>
      <c r="E82" s="39" t="s">
        <v>61</v>
      </c>
      <c r="F82" s="40">
        <v>200</v>
      </c>
      <c r="G82" s="40">
        <v>0.02</v>
      </c>
      <c r="H82" s="40">
        <v>0</v>
      </c>
      <c r="I82" s="40">
        <v>7.99</v>
      </c>
      <c r="J82" s="40">
        <v>32</v>
      </c>
      <c r="K82" s="41" t="s">
        <v>87</v>
      </c>
      <c r="L82" s="40"/>
    </row>
    <row r="83" spans="1:12" ht="15" x14ac:dyDescent="0.25">
      <c r="A83" s="23"/>
      <c r="B83" s="15"/>
      <c r="C83" s="11"/>
      <c r="D83" s="7" t="s">
        <v>23</v>
      </c>
      <c r="E83" s="39" t="s">
        <v>59</v>
      </c>
      <c r="F83" s="40">
        <v>20</v>
      </c>
      <c r="G83" s="40">
        <v>1.52</v>
      </c>
      <c r="H83" s="40">
        <v>0.16</v>
      </c>
      <c r="I83" s="40">
        <v>9.84</v>
      </c>
      <c r="J83" s="40">
        <v>47</v>
      </c>
      <c r="K83" s="41"/>
      <c r="L83" s="40"/>
    </row>
    <row r="84" spans="1:12" ht="15" x14ac:dyDescent="0.25">
      <c r="A84" s="23"/>
      <c r="B84" s="15"/>
      <c r="C84" s="11"/>
      <c r="D84" s="64" t="s">
        <v>23</v>
      </c>
      <c r="E84" s="39" t="s">
        <v>60</v>
      </c>
      <c r="F84" s="40">
        <v>20</v>
      </c>
      <c r="G84" s="40">
        <v>1</v>
      </c>
      <c r="H84" s="40">
        <v>0.2</v>
      </c>
      <c r="I84" s="40">
        <v>9</v>
      </c>
      <c r="J84" s="40">
        <v>44</v>
      </c>
      <c r="K84" s="41"/>
      <c r="L84" s="40"/>
    </row>
    <row r="85" spans="1:12" ht="15" x14ac:dyDescent="0.25">
      <c r="A85" s="23"/>
      <c r="B85" s="15"/>
      <c r="C85" s="11"/>
      <c r="D85" s="6" t="s">
        <v>52</v>
      </c>
      <c r="E85" s="39" t="s">
        <v>82</v>
      </c>
      <c r="F85" s="40">
        <v>60</v>
      </c>
      <c r="G85" s="40">
        <v>0.42</v>
      </c>
      <c r="H85" s="40">
        <v>0.06</v>
      </c>
      <c r="I85" s="40">
        <v>1.1399999999999999</v>
      </c>
      <c r="J85" s="40">
        <v>7</v>
      </c>
      <c r="K85" s="41" t="s">
        <v>83</v>
      </c>
      <c r="L85" s="40"/>
    </row>
    <row r="86" spans="1:12" ht="15" x14ac:dyDescent="0.25">
      <c r="A86" s="23"/>
      <c r="B86" s="15"/>
      <c r="C86" s="11"/>
      <c r="D86" s="6" t="s">
        <v>43</v>
      </c>
      <c r="E86" s="39" t="s">
        <v>45</v>
      </c>
      <c r="F86" s="40"/>
      <c r="G86" s="40"/>
      <c r="H86" s="40"/>
      <c r="I86" s="40"/>
      <c r="J86" s="40"/>
      <c r="K86" s="41"/>
      <c r="L86" s="40"/>
    </row>
    <row r="87" spans="1:12" ht="15" x14ac:dyDescent="0.25">
      <c r="A87" s="24"/>
      <c r="B87" s="17"/>
      <c r="C87" s="8"/>
      <c r="D87" s="18" t="s">
        <v>33</v>
      </c>
      <c r="E87" s="9"/>
      <c r="F87" s="19">
        <f>SUM(F80:F86)</f>
        <v>540</v>
      </c>
      <c r="G87" s="19">
        <v>18.457000000000001</v>
      </c>
      <c r="H87" s="19">
        <v>20.286000000000001</v>
      </c>
      <c r="I87" s="19">
        <v>65.340999999999994</v>
      </c>
      <c r="J87" s="19">
        <v>512</v>
      </c>
      <c r="K87" s="25"/>
      <c r="L87" s="19">
        <v>66.760000000000005</v>
      </c>
    </row>
    <row r="88" spans="1:12" ht="15" x14ac:dyDescent="0.25">
      <c r="A88" s="26">
        <f>A80</f>
        <v>1</v>
      </c>
      <c r="B88" s="13">
        <f>B80</f>
        <v>5</v>
      </c>
      <c r="C88" s="10" t="s">
        <v>25</v>
      </c>
      <c r="D88" s="7" t="s">
        <v>26</v>
      </c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3"/>
      <c r="B89" s="15"/>
      <c r="C89" s="11"/>
      <c r="D89" s="7" t="s">
        <v>27</v>
      </c>
      <c r="E89" s="39"/>
      <c r="F89" s="40"/>
      <c r="G89" s="40"/>
      <c r="H89" s="40"/>
      <c r="I89" s="40"/>
      <c r="J89" s="40"/>
      <c r="K89" s="41"/>
      <c r="L89" s="40"/>
    </row>
    <row r="90" spans="1:12" ht="15" x14ac:dyDescent="0.25">
      <c r="A90" s="23"/>
      <c r="B90" s="15"/>
      <c r="C90" s="11"/>
      <c r="D90" s="7" t="s">
        <v>28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29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3"/>
      <c r="B92" s="15"/>
      <c r="C92" s="11"/>
      <c r="D92" s="7" t="s">
        <v>30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3"/>
      <c r="B93" s="15"/>
      <c r="C93" s="11"/>
      <c r="D93" s="7" t="s">
        <v>31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3"/>
      <c r="B94" s="15"/>
      <c r="C94" s="11"/>
      <c r="D94" s="7" t="s">
        <v>32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3"/>
      <c r="B95" s="15"/>
      <c r="C95" s="11"/>
      <c r="D95" s="6"/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3"/>
      <c r="B96" s="15"/>
      <c r="C96" s="11"/>
      <c r="D96" s="6"/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4"/>
      <c r="B97" s="17"/>
      <c r="C97" s="8"/>
      <c r="D97" s="18" t="s">
        <v>33</v>
      </c>
      <c r="E97" s="9"/>
      <c r="F97" s="19">
        <f>SUM(F88:F96)</f>
        <v>0</v>
      </c>
      <c r="G97" s="19">
        <f t="shared" ref="G97" si="14">SUM(G88:G96)</f>
        <v>0</v>
      </c>
      <c r="H97" s="19">
        <f t="shared" ref="H97" si="15">SUM(H88:H96)</f>
        <v>0</v>
      </c>
      <c r="I97" s="19">
        <f t="shared" ref="I97" si="16">SUM(I88:I96)</f>
        <v>0</v>
      </c>
      <c r="J97" s="19">
        <f t="shared" ref="J97:L97" si="17">SUM(J88:J96)</f>
        <v>0</v>
      </c>
      <c r="K97" s="25"/>
      <c r="L97" s="19">
        <f t="shared" si="17"/>
        <v>0</v>
      </c>
    </row>
    <row r="98" spans="1:12" ht="15.75" customHeight="1" thickBot="1" x14ac:dyDescent="0.25">
      <c r="A98" s="27">
        <f>A80</f>
        <v>1</v>
      </c>
      <c r="B98" s="28">
        <f>B80</f>
        <v>5</v>
      </c>
      <c r="C98" s="66" t="s">
        <v>4</v>
      </c>
      <c r="D98" s="67"/>
      <c r="E98" s="29"/>
      <c r="F98" s="49">
        <v>540</v>
      </c>
      <c r="G98" s="49">
        <v>18.457000000000001</v>
      </c>
      <c r="H98" s="49">
        <v>20.286000000000001</v>
      </c>
      <c r="I98" s="49">
        <v>65.340999999999994</v>
      </c>
      <c r="J98" s="49">
        <v>512</v>
      </c>
      <c r="K98" s="30"/>
      <c r="L98" s="30">
        <f t="shared" ref="L98" si="18">L87+L97</f>
        <v>66.760000000000005</v>
      </c>
    </row>
    <row r="99" spans="1:12" ht="15" x14ac:dyDescent="0.25">
      <c r="A99" s="20">
        <v>1</v>
      </c>
      <c r="B99" s="21">
        <v>6</v>
      </c>
      <c r="C99" s="22" t="s">
        <v>20</v>
      </c>
      <c r="D99" s="5" t="s">
        <v>21</v>
      </c>
      <c r="E99" s="36" t="s">
        <v>55</v>
      </c>
      <c r="F99" s="37">
        <v>155</v>
      </c>
      <c r="G99" s="37">
        <v>17.047000000000001</v>
      </c>
      <c r="H99" s="37">
        <v>14.236000000000001</v>
      </c>
      <c r="I99" s="37">
        <v>36.838000000000001</v>
      </c>
      <c r="J99" s="37">
        <v>344</v>
      </c>
      <c r="K99" s="38" t="s">
        <v>56</v>
      </c>
      <c r="L99" s="37" t="s">
        <v>47</v>
      </c>
    </row>
    <row r="100" spans="1:12" ht="15" x14ac:dyDescent="0.25">
      <c r="A100" s="23"/>
      <c r="B100" s="15"/>
      <c r="C100" s="11"/>
      <c r="D100" s="6"/>
      <c r="E100" s="39"/>
      <c r="F100" s="40"/>
      <c r="G100" s="40"/>
      <c r="H100" s="40"/>
      <c r="I100" s="40"/>
      <c r="J100" s="40"/>
      <c r="K100" s="41"/>
      <c r="L100" s="40"/>
    </row>
    <row r="101" spans="1:12" ht="15" x14ac:dyDescent="0.25">
      <c r="A101" s="23"/>
      <c r="B101" s="15"/>
      <c r="C101" s="11"/>
      <c r="D101" s="7" t="s">
        <v>22</v>
      </c>
      <c r="E101" s="39" t="s">
        <v>42</v>
      </c>
      <c r="F101" s="40">
        <v>208</v>
      </c>
      <c r="G101" s="40">
        <v>2.1000000000000001E-2</v>
      </c>
      <c r="H101" s="40">
        <v>5.0000000000000001E-3</v>
      </c>
      <c r="I101" s="40">
        <v>7.9889999999999999</v>
      </c>
      <c r="J101" s="40">
        <v>32</v>
      </c>
      <c r="K101" s="41" t="s">
        <v>39</v>
      </c>
      <c r="L101" s="40"/>
    </row>
    <row r="102" spans="1:12" ht="14.25" customHeight="1" x14ac:dyDescent="0.25">
      <c r="A102" s="23"/>
      <c r="B102" s="15"/>
      <c r="C102" s="11"/>
      <c r="D102" s="7" t="s">
        <v>23</v>
      </c>
      <c r="E102" s="39" t="s">
        <v>59</v>
      </c>
      <c r="F102" s="40">
        <v>20</v>
      </c>
      <c r="G102" s="40">
        <v>1.52</v>
      </c>
      <c r="H102" s="40">
        <v>0.16</v>
      </c>
      <c r="I102" s="40">
        <v>9.84</v>
      </c>
      <c r="J102" s="40">
        <v>47</v>
      </c>
      <c r="K102" s="41"/>
      <c r="L102" s="40"/>
    </row>
    <row r="103" spans="1:12" ht="15" x14ac:dyDescent="0.25">
      <c r="A103" s="23"/>
      <c r="B103" s="15"/>
      <c r="C103" s="11"/>
      <c r="D103" s="64" t="s">
        <v>23</v>
      </c>
      <c r="E103" s="39" t="s">
        <v>60</v>
      </c>
      <c r="F103" s="40">
        <v>20</v>
      </c>
      <c r="G103" s="40">
        <v>1</v>
      </c>
      <c r="H103" s="40">
        <v>0.2</v>
      </c>
      <c r="I103" s="40">
        <v>9</v>
      </c>
      <c r="J103" s="40">
        <v>44</v>
      </c>
      <c r="K103" s="41"/>
      <c r="L103" s="40"/>
    </row>
    <row r="104" spans="1:12" ht="15" x14ac:dyDescent="0.25">
      <c r="A104" s="23"/>
      <c r="B104" s="15"/>
      <c r="C104" s="11"/>
      <c r="D104" s="62" t="s">
        <v>24</v>
      </c>
      <c r="E104" s="39" t="s">
        <v>88</v>
      </c>
      <c r="F104" s="40">
        <v>120</v>
      </c>
      <c r="G104" s="40">
        <v>0.48</v>
      </c>
      <c r="H104" s="40">
        <v>0.48</v>
      </c>
      <c r="I104" s="40">
        <v>11.76</v>
      </c>
      <c r="J104" s="40">
        <v>56</v>
      </c>
      <c r="K104" s="41" t="s">
        <v>68</v>
      </c>
      <c r="L104" s="40"/>
    </row>
    <row r="105" spans="1:12" ht="15" x14ac:dyDescent="0.25">
      <c r="A105" s="24"/>
      <c r="B105" s="17"/>
      <c r="C105" s="8"/>
      <c r="D105" s="18" t="s">
        <v>33</v>
      </c>
      <c r="E105" s="9"/>
      <c r="F105" s="19">
        <v>523</v>
      </c>
      <c r="G105" s="19">
        <v>20.068000000000001</v>
      </c>
      <c r="H105" s="19">
        <v>15.081</v>
      </c>
      <c r="I105" s="19">
        <v>75.427000000000007</v>
      </c>
      <c r="J105" s="19">
        <v>523</v>
      </c>
      <c r="K105" s="25"/>
      <c r="L105" s="19">
        <v>66.760000000000005</v>
      </c>
    </row>
    <row r="106" spans="1:12" ht="15" x14ac:dyDescent="0.25">
      <c r="A106" s="26">
        <f>A99</f>
        <v>1</v>
      </c>
      <c r="B106" s="13">
        <f>B99</f>
        <v>6</v>
      </c>
      <c r="C106" s="10" t="s">
        <v>25</v>
      </c>
      <c r="D106" s="7" t="s">
        <v>26</v>
      </c>
      <c r="E106" s="39"/>
      <c r="F106" s="40"/>
      <c r="G106" s="40"/>
      <c r="H106" s="40"/>
      <c r="I106" s="40"/>
      <c r="J106" s="40"/>
      <c r="K106" s="41"/>
      <c r="L106" s="40"/>
    </row>
    <row r="107" spans="1:12" ht="15" x14ac:dyDescent="0.25">
      <c r="A107" s="23"/>
      <c r="B107" s="15"/>
      <c r="C107" s="11"/>
      <c r="D107" s="7" t="s">
        <v>27</v>
      </c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3"/>
      <c r="B108" s="15"/>
      <c r="C108" s="11"/>
      <c r="D108" s="7" t="s">
        <v>28</v>
      </c>
      <c r="E108" s="39"/>
      <c r="F108" s="40"/>
      <c r="G108" s="40"/>
      <c r="H108" s="40"/>
      <c r="I108" s="40"/>
      <c r="J108" s="40"/>
      <c r="K108" s="41"/>
      <c r="L108" s="40"/>
    </row>
    <row r="109" spans="1:12" ht="15" x14ac:dyDescent="0.25">
      <c r="A109" s="23"/>
      <c r="B109" s="15"/>
      <c r="C109" s="11"/>
      <c r="D109" s="7" t="s">
        <v>29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3"/>
      <c r="B110" s="15"/>
      <c r="C110" s="11"/>
      <c r="D110" s="7" t="s">
        <v>30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3"/>
      <c r="B111" s="15"/>
      <c r="C111" s="11"/>
      <c r="D111" s="7" t="s">
        <v>31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3"/>
      <c r="B112" s="15"/>
      <c r="C112" s="11"/>
      <c r="D112" s="7" t="s">
        <v>32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3"/>
      <c r="B113" s="15"/>
      <c r="C113" s="11"/>
      <c r="D113" s="6"/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3"/>
      <c r="B114" s="15"/>
      <c r="C114" s="11"/>
      <c r="D114" s="6"/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4"/>
      <c r="B115" s="17"/>
      <c r="C115" s="8"/>
      <c r="D115" s="18" t="s">
        <v>33</v>
      </c>
      <c r="E115" s="9"/>
      <c r="F115" s="19">
        <f>SUM(F106:F114)</f>
        <v>0</v>
      </c>
      <c r="G115" s="19">
        <f t="shared" ref="G115:J115" si="19">SUM(G106:G114)</f>
        <v>0</v>
      </c>
      <c r="H115" s="19">
        <f t="shared" si="19"/>
        <v>0</v>
      </c>
      <c r="I115" s="19">
        <f t="shared" si="19"/>
        <v>0</v>
      </c>
      <c r="J115" s="19">
        <f t="shared" si="19"/>
        <v>0</v>
      </c>
      <c r="K115" s="25"/>
      <c r="L115" s="19">
        <f t="shared" ref="L115" si="20">SUM(L106:L114)</f>
        <v>0</v>
      </c>
    </row>
    <row r="116" spans="1:12" ht="15.75" thickBot="1" x14ac:dyDescent="0.25">
      <c r="A116" s="27">
        <f>A99</f>
        <v>1</v>
      </c>
      <c r="B116" s="28">
        <f>B99</f>
        <v>6</v>
      </c>
      <c r="C116" s="66" t="s">
        <v>4</v>
      </c>
      <c r="D116" s="67"/>
      <c r="E116" s="29"/>
      <c r="F116" s="49">
        <v>523</v>
      </c>
      <c r="G116" s="49">
        <v>20.068000000000001</v>
      </c>
      <c r="H116" s="49">
        <v>15.081</v>
      </c>
      <c r="I116" s="49">
        <v>75.427000000000007</v>
      </c>
      <c r="J116" s="49">
        <v>523</v>
      </c>
      <c r="K116" s="50"/>
      <c r="L116" s="49">
        <v>66.760000000000005</v>
      </c>
    </row>
    <row r="117" spans="1:12" ht="15" x14ac:dyDescent="0.25">
      <c r="A117" s="14">
        <v>2</v>
      </c>
      <c r="B117" s="15">
        <v>1</v>
      </c>
      <c r="C117" s="22" t="s">
        <v>20</v>
      </c>
      <c r="D117" s="5" t="s">
        <v>21</v>
      </c>
      <c r="E117" s="36" t="s">
        <v>63</v>
      </c>
      <c r="F117" s="37">
        <v>150</v>
      </c>
      <c r="G117" s="37">
        <v>3.4620000000000002</v>
      </c>
      <c r="H117" s="37">
        <v>4.6340000000000003</v>
      </c>
      <c r="I117" s="37">
        <v>21.786000000000001</v>
      </c>
      <c r="J117" s="37">
        <v>143</v>
      </c>
      <c r="K117" s="38" t="s">
        <v>58</v>
      </c>
      <c r="L117" s="37" t="s">
        <v>47</v>
      </c>
    </row>
    <row r="118" spans="1:12" ht="15" x14ac:dyDescent="0.25">
      <c r="A118" s="14"/>
      <c r="B118" s="15"/>
      <c r="C118" s="11"/>
      <c r="D118" s="6" t="s">
        <v>21</v>
      </c>
      <c r="E118" s="39" t="s">
        <v>89</v>
      </c>
      <c r="F118" s="40">
        <v>90</v>
      </c>
      <c r="G118" s="40">
        <v>10.01</v>
      </c>
      <c r="H118" s="40">
        <v>12.7</v>
      </c>
      <c r="I118" s="40">
        <v>10.98</v>
      </c>
      <c r="J118" s="40">
        <v>198</v>
      </c>
      <c r="K118" s="41" t="s">
        <v>90</v>
      </c>
      <c r="L118" s="40"/>
    </row>
    <row r="119" spans="1:12" ht="15" x14ac:dyDescent="0.25">
      <c r="A119" s="14"/>
      <c r="B119" s="15"/>
      <c r="C119" s="11"/>
      <c r="D119" s="7" t="s">
        <v>22</v>
      </c>
      <c r="E119" s="39" t="s">
        <v>42</v>
      </c>
      <c r="F119" s="40">
        <v>208</v>
      </c>
      <c r="G119" s="40">
        <v>2.1000000000000001E-2</v>
      </c>
      <c r="H119" s="40">
        <v>5.0000000000000001E-3</v>
      </c>
      <c r="I119" s="40">
        <v>7.9889999999999999</v>
      </c>
      <c r="J119" s="40">
        <v>32</v>
      </c>
      <c r="K119" s="41" t="s">
        <v>39</v>
      </c>
      <c r="L119" s="40"/>
    </row>
    <row r="120" spans="1:12" ht="15" x14ac:dyDescent="0.25">
      <c r="A120" s="14"/>
      <c r="B120" s="15"/>
      <c r="C120" s="11"/>
      <c r="D120" s="7" t="s">
        <v>23</v>
      </c>
      <c r="E120" s="39" t="s">
        <v>59</v>
      </c>
      <c r="F120" s="40">
        <v>20</v>
      </c>
      <c r="G120" s="40">
        <v>1.52</v>
      </c>
      <c r="H120" s="40">
        <v>0.16</v>
      </c>
      <c r="I120" s="40">
        <v>9.84</v>
      </c>
      <c r="J120" s="40">
        <v>47</v>
      </c>
      <c r="K120" s="41"/>
      <c r="L120" s="40"/>
    </row>
    <row r="121" spans="1:12" ht="15" x14ac:dyDescent="0.25">
      <c r="A121" s="14"/>
      <c r="B121" s="15"/>
      <c r="C121" s="11"/>
      <c r="D121" s="7" t="s">
        <v>24</v>
      </c>
      <c r="E121" s="39" t="s">
        <v>88</v>
      </c>
      <c r="F121" s="40">
        <v>120</v>
      </c>
      <c r="G121" s="40">
        <v>0.48</v>
      </c>
      <c r="H121" s="40">
        <v>0.48</v>
      </c>
      <c r="I121" s="40">
        <v>11.76</v>
      </c>
      <c r="J121" s="40">
        <v>56</v>
      </c>
      <c r="K121" s="41" t="s">
        <v>68</v>
      </c>
      <c r="L121" s="40"/>
    </row>
    <row r="122" spans="1:12" ht="15" x14ac:dyDescent="0.25">
      <c r="A122" s="14"/>
      <c r="B122" s="15"/>
      <c r="C122" s="11"/>
      <c r="D122" s="64" t="s">
        <v>23</v>
      </c>
      <c r="E122" s="39" t="s">
        <v>60</v>
      </c>
      <c r="F122" s="40">
        <v>20</v>
      </c>
      <c r="G122" s="40">
        <v>1</v>
      </c>
      <c r="H122" s="40">
        <v>0.2</v>
      </c>
      <c r="I122" s="40">
        <v>9</v>
      </c>
      <c r="J122" s="40">
        <v>44</v>
      </c>
      <c r="K122" s="41"/>
      <c r="L122" s="40"/>
    </row>
    <row r="123" spans="1:12" ht="15" x14ac:dyDescent="0.25">
      <c r="A123" s="14"/>
      <c r="B123" s="15"/>
      <c r="C123" s="11"/>
      <c r="D123" s="6"/>
      <c r="E123" s="39"/>
      <c r="F123" s="40"/>
      <c r="G123" s="40"/>
      <c r="H123" s="40"/>
      <c r="I123" s="40"/>
      <c r="J123" s="40"/>
      <c r="K123" s="41"/>
      <c r="L123" s="40"/>
    </row>
    <row r="124" spans="1:12" ht="15" x14ac:dyDescent="0.25">
      <c r="A124" s="16"/>
      <c r="B124" s="17"/>
      <c r="C124" s="8"/>
      <c r="D124" s="18" t="s">
        <v>33</v>
      </c>
      <c r="E124" s="9"/>
      <c r="F124" s="19">
        <v>608</v>
      </c>
      <c r="G124" s="19">
        <v>16.492999999999999</v>
      </c>
      <c r="H124" s="19">
        <v>18.178999999999998</v>
      </c>
      <c r="I124" s="19">
        <v>71.355000000000004</v>
      </c>
      <c r="J124" s="19">
        <v>520</v>
      </c>
      <c r="K124" s="25"/>
      <c r="L124" s="19">
        <v>66.760000000000005</v>
      </c>
    </row>
    <row r="125" spans="1:12" ht="15" x14ac:dyDescent="0.25">
      <c r="A125" s="13">
        <f>A117</f>
        <v>2</v>
      </c>
      <c r="B125" s="13">
        <v>1</v>
      </c>
      <c r="C125" s="10" t="s">
        <v>25</v>
      </c>
      <c r="D125" s="7" t="s">
        <v>26</v>
      </c>
      <c r="E125" s="39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4"/>
      <c r="B126" s="15"/>
      <c r="C126" s="11"/>
      <c r="D126" s="7" t="s">
        <v>27</v>
      </c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4"/>
      <c r="B127" s="15"/>
      <c r="C127" s="11"/>
      <c r="D127" s="7" t="s">
        <v>28</v>
      </c>
      <c r="E127" s="39"/>
      <c r="F127" s="40"/>
      <c r="G127" s="40"/>
      <c r="H127" s="40"/>
      <c r="I127" s="40"/>
      <c r="J127" s="40"/>
      <c r="K127" s="41"/>
      <c r="L127" s="40"/>
    </row>
    <row r="128" spans="1:12" ht="15" x14ac:dyDescent="0.25">
      <c r="A128" s="14"/>
      <c r="B128" s="15"/>
      <c r="C128" s="11"/>
      <c r="D128" s="7" t="s">
        <v>29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4"/>
      <c r="B129" s="15"/>
      <c r="C129" s="11"/>
      <c r="D129" s="7" t="s">
        <v>30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4"/>
      <c r="B130" s="15"/>
      <c r="C130" s="11"/>
      <c r="D130" s="7" t="s">
        <v>31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4"/>
      <c r="B131" s="15"/>
      <c r="C131" s="11"/>
      <c r="D131" s="7" t="s">
        <v>32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4"/>
      <c r="B132" s="15"/>
      <c r="C132" s="11"/>
      <c r="D132" s="6" t="s">
        <v>40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4"/>
      <c r="B133" s="15"/>
      <c r="C133" s="11"/>
      <c r="D133" s="6"/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6"/>
      <c r="B134" s="17"/>
      <c r="C134" s="8"/>
      <c r="D134" s="18" t="s">
        <v>33</v>
      </c>
      <c r="E134" s="9"/>
      <c r="F134" s="19">
        <f>SUM(F125:F133)</f>
        <v>0</v>
      </c>
      <c r="G134" s="19">
        <f t="shared" ref="G134:J134" si="21">SUM(G125:G133)</f>
        <v>0</v>
      </c>
      <c r="H134" s="19">
        <f t="shared" si="21"/>
        <v>0</v>
      </c>
      <c r="I134" s="19">
        <f t="shared" si="21"/>
        <v>0</v>
      </c>
      <c r="J134" s="19">
        <f t="shared" si="21"/>
        <v>0</v>
      </c>
      <c r="K134" s="25"/>
      <c r="L134" s="19">
        <f t="shared" ref="L134" si="22">SUM(L125:L133)</f>
        <v>0</v>
      </c>
    </row>
    <row r="135" spans="1:12" ht="15.75" thickBot="1" x14ac:dyDescent="0.25">
      <c r="A135" s="31">
        <f>A117</f>
        <v>2</v>
      </c>
      <c r="B135" s="31">
        <f>B117</f>
        <v>1</v>
      </c>
      <c r="C135" s="66" t="s">
        <v>4</v>
      </c>
      <c r="D135" s="67"/>
      <c r="E135" s="29"/>
      <c r="F135" s="49">
        <v>608</v>
      </c>
      <c r="G135" s="49">
        <v>16.492999999999999</v>
      </c>
      <c r="H135" s="49">
        <v>18.178999999999998</v>
      </c>
      <c r="I135" s="49">
        <v>71.355000000000004</v>
      </c>
      <c r="J135" s="49">
        <v>520</v>
      </c>
      <c r="K135" s="50"/>
      <c r="L135" s="49">
        <v>66.760000000000005</v>
      </c>
    </row>
    <row r="136" spans="1:12" ht="25.5" x14ac:dyDescent="0.25">
      <c r="A136" s="20">
        <v>2</v>
      </c>
      <c r="B136" s="21">
        <v>2</v>
      </c>
      <c r="C136" s="22" t="s">
        <v>20</v>
      </c>
      <c r="D136" s="5" t="s">
        <v>21</v>
      </c>
      <c r="E136" s="36" t="s">
        <v>62</v>
      </c>
      <c r="F136" s="37">
        <v>200</v>
      </c>
      <c r="G136" s="37">
        <v>12.05</v>
      </c>
      <c r="H136" s="37">
        <v>17.93</v>
      </c>
      <c r="I136" s="37">
        <v>39.880000000000003</v>
      </c>
      <c r="J136" s="37">
        <v>370</v>
      </c>
      <c r="K136" s="38" t="s">
        <v>91</v>
      </c>
      <c r="L136" s="37" t="s">
        <v>47</v>
      </c>
    </row>
    <row r="137" spans="1:12" ht="15" x14ac:dyDescent="0.25">
      <c r="A137" s="23"/>
      <c r="B137" s="15"/>
      <c r="C137" s="11"/>
      <c r="D137" s="6"/>
      <c r="E137" s="39"/>
      <c r="F137" s="40"/>
      <c r="G137" s="40"/>
      <c r="H137" s="40"/>
      <c r="I137" s="40"/>
      <c r="J137" s="40"/>
      <c r="K137" s="41"/>
      <c r="L137" s="40"/>
    </row>
    <row r="138" spans="1:12" ht="15" x14ac:dyDescent="0.25">
      <c r="A138" s="23"/>
      <c r="B138" s="15"/>
      <c r="C138" s="11"/>
      <c r="D138" s="7" t="s">
        <v>22</v>
      </c>
      <c r="E138" s="39" t="s">
        <v>42</v>
      </c>
      <c r="F138" s="40">
        <v>208</v>
      </c>
      <c r="G138" s="40">
        <v>2.1000000000000001E-2</v>
      </c>
      <c r="H138" s="40">
        <v>5.0000000000000001E-3</v>
      </c>
      <c r="I138" s="40">
        <v>7.9889999999999999</v>
      </c>
      <c r="J138" s="40">
        <v>32</v>
      </c>
      <c r="K138" s="41" t="s">
        <v>39</v>
      </c>
      <c r="L138" s="40"/>
    </row>
    <row r="139" spans="1:12" ht="15.75" customHeight="1" x14ac:dyDescent="0.25">
      <c r="A139" s="23"/>
      <c r="B139" s="15"/>
      <c r="C139" s="11"/>
      <c r="D139" s="7" t="s">
        <v>23</v>
      </c>
      <c r="E139" s="39" t="s">
        <v>59</v>
      </c>
      <c r="F139" s="40">
        <v>20</v>
      </c>
      <c r="G139" s="40">
        <v>1.52</v>
      </c>
      <c r="H139" s="40">
        <v>0.16</v>
      </c>
      <c r="I139" s="40">
        <v>9.84</v>
      </c>
      <c r="J139" s="40">
        <v>47</v>
      </c>
      <c r="K139" s="41"/>
      <c r="L139" s="40"/>
    </row>
    <row r="140" spans="1:12" ht="15" x14ac:dyDescent="0.25">
      <c r="A140" s="23"/>
      <c r="B140" s="15"/>
      <c r="C140" s="11"/>
      <c r="D140" s="65" t="s">
        <v>52</v>
      </c>
      <c r="E140" s="39" t="s">
        <v>79</v>
      </c>
      <c r="F140" s="40">
        <v>60</v>
      </c>
      <c r="G140" s="40">
        <v>2.06</v>
      </c>
      <c r="H140" s="40">
        <v>0.12</v>
      </c>
      <c r="I140" s="40">
        <v>2.2799999999999998</v>
      </c>
      <c r="J140" s="40">
        <v>14</v>
      </c>
      <c r="K140" s="41" t="s">
        <v>80</v>
      </c>
      <c r="L140" s="40"/>
    </row>
    <row r="141" spans="1:12" ht="15" x14ac:dyDescent="0.25">
      <c r="A141" s="23"/>
      <c r="B141" s="15"/>
      <c r="C141" s="11"/>
      <c r="D141" s="64" t="s">
        <v>23</v>
      </c>
      <c r="E141" s="39" t="s">
        <v>60</v>
      </c>
      <c r="F141" s="40">
        <v>20</v>
      </c>
      <c r="G141" s="40">
        <v>1</v>
      </c>
      <c r="H141" s="40">
        <v>0.2</v>
      </c>
      <c r="I141" s="40">
        <v>9</v>
      </c>
      <c r="J141" s="40">
        <v>44</v>
      </c>
      <c r="K141" s="41"/>
      <c r="L141" s="40"/>
    </row>
    <row r="142" spans="1:12" ht="15" x14ac:dyDescent="0.25">
      <c r="A142" s="23"/>
      <c r="B142" s="15"/>
      <c r="C142" s="11"/>
      <c r="D142" s="6"/>
      <c r="E142" s="39"/>
      <c r="F142" s="40"/>
      <c r="G142" s="40"/>
      <c r="H142" s="40"/>
      <c r="I142" s="40"/>
      <c r="J142" s="40"/>
      <c r="K142" s="41"/>
      <c r="L142" s="40"/>
    </row>
    <row r="143" spans="1:12" ht="15" x14ac:dyDescent="0.25">
      <c r="A143" s="24"/>
      <c r="B143" s="17"/>
      <c r="C143" s="8"/>
      <c r="D143" s="18" t="s">
        <v>33</v>
      </c>
      <c r="E143" s="9"/>
      <c r="F143" s="19">
        <v>508</v>
      </c>
      <c r="G143" s="19">
        <v>16.651</v>
      </c>
      <c r="H143" s="19">
        <v>18.414999999999999</v>
      </c>
      <c r="I143" s="19">
        <v>68.989000000000004</v>
      </c>
      <c r="J143" s="19">
        <v>507</v>
      </c>
      <c r="K143" s="25"/>
      <c r="L143" s="19">
        <v>66.760000000000005</v>
      </c>
    </row>
    <row r="144" spans="1:12" ht="15" x14ac:dyDescent="0.25">
      <c r="A144" s="26">
        <f>A136</f>
        <v>2</v>
      </c>
      <c r="B144" s="13">
        <v>2</v>
      </c>
      <c r="C144" s="10" t="s">
        <v>25</v>
      </c>
      <c r="D144" s="7" t="s">
        <v>26</v>
      </c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3"/>
      <c r="B145" s="15"/>
      <c r="C145" s="11"/>
      <c r="D145" s="7" t="s">
        <v>27</v>
      </c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3"/>
      <c r="B146" s="15"/>
      <c r="C146" s="11"/>
      <c r="D146" s="7" t="s">
        <v>28</v>
      </c>
      <c r="E146" s="39"/>
      <c r="F146" s="40"/>
      <c r="G146" s="40"/>
      <c r="H146" s="40"/>
      <c r="I146" s="40"/>
      <c r="J146" s="40"/>
      <c r="K146" s="41"/>
      <c r="L146" s="40"/>
    </row>
    <row r="147" spans="1:12" ht="15" x14ac:dyDescent="0.25">
      <c r="A147" s="23"/>
      <c r="B147" s="15"/>
      <c r="C147" s="11"/>
      <c r="D147" s="7" t="s">
        <v>29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3"/>
      <c r="B148" s="15"/>
      <c r="C148" s="11"/>
      <c r="D148" s="7" t="s">
        <v>30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3"/>
      <c r="B149" s="15"/>
      <c r="C149" s="11"/>
      <c r="D149" s="7" t="s">
        <v>31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3"/>
      <c r="B150" s="15"/>
      <c r="C150" s="11"/>
      <c r="D150" s="7" t="s">
        <v>32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3"/>
      <c r="B151" s="15"/>
      <c r="C151" s="11"/>
      <c r="D151" s="6"/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3"/>
      <c r="B152" s="15"/>
      <c r="C152" s="11"/>
      <c r="D152" s="6"/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4"/>
      <c r="B153" s="17"/>
      <c r="C153" s="8"/>
      <c r="D153" s="18" t="s">
        <v>33</v>
      </c>
      <c r="E153" s="9"/>
      <c r="F153" s="19">
        <f>SUM(F144:F152)</f>
        <v>0</v>
      </c>
      <c r="G153" s="19">
        <f t="shared" ref="G153:J153" si="23">SUM(G144:G152)</f>
        <v>0</v>
      </c>
      <c r="H153" s="19">
        <f t="shared" si="23"/>
        <v>0</v>
      </c>
      <c r="I153" s="19">
        <f t="shared" si="23"/>
        <v>0</v>
      </c>
      <c r="J153" s="19">
        <f t="shared" si="23"/>
        <v>0</v>
      </c>
      <c r="K153" s="25"/>
      <c r="L153" s="19">
        <f t="shared" ref="L153" si="24">SUM(L144:L152)</f>
        <v>0</v>
      </c>
    </row>
    <row r="154" spans="1:12" ht="15.75" thickBot="1" x14ac:dyDescent="0.25">
      <c r="A154" s="27">
        <f>A136</f>
        <v>2</v>
      </c>
      <c r="B154" s="28">
        <f>B136</f>
        <v>2</v>
      </c>
      <c r="C154" s="66" t="s">
        <v>4</v>
      </c>
      <c r="D154" s="67"/>
      <c r="E154" s="29"/>
      <c r="F154" s="49">
        <v>508</v>
      </c>
      <c r="G154" s="49">
        <v>16.651</v>
      </c>
      <c r="H154" s="49">
        <v>18.414999999999999</v>
      </c>
      <c r="I154" s="49">
        <v>68.989000000000004</v>
      </c>
      <c r="J154" s="49">
        <v>507</v>
      </c>
      <c r="K154" s="50"/>
      <c r="L154" s="49">
        <v>66.760000000000005</v>
      </c>
    </row>
    <row r="155" spans="1:12" ht="17.25" customHeight="1" x14ac:dyDescent="0.25">
      <c r="A155" s="20">
        <v>2</v>
      </c>
      <c r="B155" s="21">
        <v>3</v>
      </c>
      <c r="C155" s="22" t="s">
        <v>20</v>
      </c>
      <c r="D155" s="5" t="s">
        <v>21</v>
      </c>
      <c r="E155" s="36" t="s">
        <v>57</v>
      </c>
      <c r="F155" s="37">
        <v>150</v>
      </c>
      <c r="G155" s="37">
        <v>5.0439999999999996</v>
      </c>
      <c r="H155" s="37">
        <v>4.0679999999999996</v>
      </c>
      <c r="I155" s="37">
        <v>35.905999999999999</v>
      </c>
      <c r="J155" s="37">
        <v>200</v>
      </c>
      <c r="K155" s="38" t="s">
        <v>108</v>
      </c>
      <c r="L155" s="37" t="s">
        <v>47</v>
      </c>
    </row>
    <row r="156" spans="1:12" ht="25.5" x14ac:dyDescent="0.25">
      <c r="A156" s="23"/>
      <c r="B156" s="15"/>
      <c r="C156" s="11"/>
      <c r="D156" s="6" t="s">
        <v>21</v>
      </c>
      <c r="E156" s="39" t="s">
        <v>92</v>
      </c>
      <c r="F156" s="40">
        <v>90</v>
      </c>
      <c r="G156" s="40">
        <v>10.69</v>
      </c>
      <c r="H156" s="40">
        <v>12.037000000000001</v>
      </c>
      <c r="I156" s="40">
        <v>8.3670000000000009</v>
      </c>
      <c r="J156" s="40">
        <v>184</v>
      </c>
      <c r="K156" s="41" t="s">
        <v>93</v>
      </c>
      <c r="L156" s="40"/>
    </row>
    <row r="157" spans="1:12" ht="15" x14ac:dyDescent="0.25">
      <c r="A157" s="23"/>
      <c r="B157" s="15"/>
      <c r="C157" s="11"/>
      <c r="D157" s="7" t="s">
        <v>22</v>
      </c>
      <c r="E157" s="39" t="s">
        <v>42</v>
      </c>
      <c r="F157" s="40">
        <v>208</v>
      </c>
      <c r="G157" s="40">
        <v>2.1000000000000001E-2</v>
      </c>
      <c r="H157" s="40">
        <v>5.0000000000000001E-3</v>
      </c>
      <c r="I157" s="40">
        <v>7.9889999999999999</v>
      </c>
      <c r="J157" s="40">
        <v>32</v>
      </c>
      <c r="K157" s="41" t="s">
        <v>39</v>
      </c>
      <c r="L157" s="40"/>
    </row>
    <row r="158" spans="1:12" ht="15" x14ac:dyDescent="0.25">
      <c r="A158" s="23"/>
      <c r="B158" s="15"/>
      <c r="C158" s="11"/>
      <c r="D158" s="7" t="s">
        <v>23</v>
      </c>
      <c r="E158" s="39" t="s">
        <v>59</v>
      </c>
      <c r="F158" s="40">
        <v>20</v>
      </c>
      <c r="G158" s="40">
        <v>1.52</v>
      </c>
      <c r="H158" s="40">
        <v>0.16</v>
      </c>
      <c r="I158" s="40">
        <v>9.84</v>
      </c>
      <c r="J158" s="40">
        <v>47</v>
      </c>
      <c r="K158" s="41"/>
      <c r="L158" s="40"/>
    </row>
    <row r="159" spans="1:12" ht="15" x14ac:dyDescent="0.25">
      <c r="A159" s="23"/>
      <c r="B159" s="15"/>
      <c r="C159" s="11"/>
      <c r="D159" s="64" t="s">
        <v>23</v>
      </c>
      <c r="E159" s="39" t="s">
        <v>60</v>
      </c>
      <c r="F159" s="40">
        <v>20</v>
      </c>
      <c r="G159" s="40">
        <v>1</v>
      </c>
      <c r="H159" s="40">
        <v>0.2</v>
      </c>
      <c r="I159" s="40">
        <v>9</v>
      </c>
      <c r="J159" s="40">
        <v>44</v>
      </c>
      <c r="K159" s="41"/>
      <c r="L159" s="40"/>
    </row>
    <row r="160" spans="1:12" ht="15" x14ac:dyDescent="0.25">
      <c r="A160" s="23"/>
      <c r="B160" s="15"/>
      <c r="C160" s="11"/>
      <c r="D160" s="6" t="s">
        <v>52</v>
      </c>
      <c r="E160" s="39" t="s">
        <v>74</v>
      </c>
      <c r="F160" s="40">
        <v>60</v>
      </c>
      <c r="G160" s="40">
        <v>1.33</v>
      </c>
      <c r="H160" s="40">
        <v>1.36</v>
      </c>
      <c r="I160" s="40">
        <v>1.1399999999999999</v>
      </c>
      <c r="J160" s="40">
        <v>22</v>
      </c>
      <c r="K160" s="41" t="s">
        <v>75</v>
      </c>
      <c r="L160" s="40"/>
    </row>
    <row r="161" spans="1:12" ht="15" x14ac:dyDescent="0.25">
      <c r="A161" s="23"/>
      <c r="B161" s="15"/>
      <c r="C161" s="11"/>
      <c r="D161" s="6"/>
      <c r="E161" s="39"/>
      <c r="F161" s="40"/>
      <c r="G161" s="40"/>
      <c r="H161" s="40"/>
      <c r="I161" s="40"/>
      <c r="J161" s="40"/>
      <c r="K161" s="41"/>
      <c r="L161" s="40"/>
    </row>
    <row r="162" spans="1:12" ht="15" x14ac:dyDescent="0.25">
      <c r="A162" s="24"/>
      <c r="B162" s="17"/>
      <c r="C162" s="8"/>
      <c r="D162" s="18" t="s">
        <v>33</v>
      </c>
      <c r="E162" s="9"/>
      <c r="F162" s="19">
        <v>548</v>
      </c>
      <c r="G162" s="19">
        <v>19.605</v>
      </c>
      <c r="H162" s="19">
        <v>17.829999999999998</v>
      </c>
      <c r="I162" s="19">
        <v>72.242000000000004</v>
      </c>
      <c r="J162" s="19">
        <v>529</v>
      </c>
      <c r="K162" s="25"/>
      <c r="L162" s="19">
        <v>66.760000000000005</v>
      </c>
    </row>
    <row r="163" spans="1:12" ht="15" x14ac:dyDescent="0.25">
      <c r="A163" s="26">
        <f>A155</f>
        <v>2</v>
      </c>
      <c r="B163" s="13">
        <v>3</v>
      </c>
      <c r="C163" s="10" t="s">
        <v>25</v>
      </c>
      <c r="D163" s="7" t="s">
        <v>26</v>
      </c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3"/>
      <c r="B164" s="15"/>
      <c r="C164" s="11"/>
      <c r="D164" s="7" t="s">
        <v>27</v>
      </c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3"/>
      <c r="B165" s="15"/>
      <c r="C165" s="11"/>
      <c r="D165" s="7" t="s">
        <v>28</v>
      </c>
      <c r="E165" s="39"/>
      <c r="F165" s="40"/>
      <c r="G165" s="40"/>
      <c r="H165" s="40"/>
      <c r="I165" s="40"/>
      <c r="J165" s="40"/>
      <c r="K165" s="41"/>
      <c r="L165" s="40"/>
    </row>
    <row r="166" spans="1:12" ht="15" x14ac:dyDescent="0.25">
      <c r="A166" s="23"/>
      <c r="B166" s="15"/>
      <c r="C166" s="11"/>
      <c r="D166" s="7" t="s">
        <v>29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3"/>
      <c r="B167" s="15"/>
      <c r="C167" s="11"/>
      <c r="D167" s="7" t="s">
        <v>30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3"/>
      <c r="B168" s="15"/>
      <c r="C168" s="11"/>
      <c r="D168" s="7" t="s">
        <v>31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3"/>
      <c r="B169" s="15"/>
      <c r="C169" s="11"/>
      <c r="D169" s="7" t="s">
        <v>32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3"/>
      <c r="B170" s="15"/>
      <c r="C170" s="11"/>
      <c r="D170" s="6"/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3"/>
      <c r="B171" s="15"/>
      <c r="C171" s="11"/>
      <c r="D171" s="6"/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4"/>
      <c r="B172" s="17"/>
      <c r="C172" s="8"/>
      <c r="D172" s="18" t="s">
        <v>33</v>
      </c>
      <c r="E172" s="9"/>
      <c r="F172" s="19">
        <f>SUM(F163:F171)</f>
        <v>0</v>
      </c>
      <c r="G172" s="19">
        <f t="shared" ref="G172:J172" si="25">SUM(G163:G171)</f>
        <v>0</v>
      </c>
      <c r="H172" s="19">
        <f t="shared" si="25"/>
        <v>0</v>
      </c>
      <c r="I172" s="19">
        <f t="shared" si="25"/>
        <v>0</v>
      </c>
      <c r="J172" s="19">
        <f t="shared" si="25"/>
        <v>0</v>
      </c>
      <c r="K172" s="25"/>
      <c r="L172" s="19">
        <f t="shared" ref="L172" si="26">SUM(L163:L171)</f>
        <v>0</v>
      </c>
    </row>
    <row r="173" spans="1:12" ht="15.75" thickBot="1" x14ac:dyDescent="0.25">
      <c r="A173" s="27">
        <f>A155</f>
        <v>2</v>
      </c>
      <c r="B173" s="28">
        <f>B155</f>
        <v>3</v>
      </c>
      <c r="C173" s="66" t="s">
        <v>4</v>
      </c>
      <c r="D173" s="67"/>
      <c r="E173" s="29"/>
      <c r="F173" s="49">
        <v>548</v>
      </c>
      <c r="G173" s="49">
        <v>19.605</v>
      </c>
      <c r="H173" s="49">
        <v>17.829999999999998</v>
      </c>
      <c r="I173" s="49">
        <v>72.242000000000004</v>
      </c>
      <c r="J173" s="49">
        <v>529</v>
      </c>
      <c r="K173" s="50"/>
      <c r="L173" s="49">
        <v>66.760000000000005</v>
      </c>
    </row>
    <row r="174" spans="1:12" ht="15" x14ac:dyDescent="0.25">
      <c r="A174" s="20">
        <v>2</v>
      </c>
      <c r="B174" s="21">
        <v>4</v>
      </c>
      <c r="C174" s="22" t="s">
        <v>20</v>
      </c>
      <c r="D174" s="5" t="s">
        <v>21</v>
      </c>
      <c r="E174" s="36" t="s">
        <v>95</v>
      </c>
      <c r="F174" s="37">
        <v>200</v>
      </c>
      <c r="G174" s="37">
        <v>15.448</v>
      </c>
      <c r="H174" s="37">
        <v>19.297999999999998</v>
      </c>
      <c r="I174" s="37">
        <v>45.883000000000003</v>
      </c>
      <c r="J174" s="37">
        <v>419</v>
      </c>
      <c r="K174" s="38" t="s">
        <v>96</v>
      </c>
      <c r="L174" s="37" t="s">
        <v>47</v>
      </c>
    </row>
    <row r="175" spans="1:12" ht="15" x14ac:dyDescent="0.25">
      <c r="A175" s="23"/>
      <c r="B175" s="15"/>
      <c r="C175" s="11"/>
      <c r="D175" s="6"/>
      <c r="E175" s="39"/>
      <c r="F175" s="40"/>
      <c r="G175" s="40"/>
      <c r="H175" s="40"/>
      <c r="I175" s="40"/>
      <c r="J175" s="40"/>
      <c r="K175" s="41"/>
      <c r="L175" s="40"/>
    </row>
    <row r="176" spans="1:12" ht="25.5" customHeight="1" x14ac:dyDescent="0.25">
      <c r="A176" s="23"/>
      <c r="B176" s="15"/>
      <c r="C176" s="11"/>
      <c r="D176" s="7" t="s">
        <v>22</v>
      </c>
      <c r="E176" s="39" t="s">
        <v>97</v>
      </c>
      <c r="F176" s="40">
        <v>200</v>
      </c>
      <c r="G176" s="40">
        <v>0.8</v>
      </c>
      <c r="H176" s="40">
        <v>0</v>
      </c>
      <c r="I176" s="40">
        <v>18.46</v>
      </c>
      <c r="J176" s="40">
        <v>32</v>
      </c>
      <c r="K176" s="41" t="s">
        <v>87</v>
      </c>
      <c r="L176" s="40"/>
    </row>
    <row r="177" spans="1:12" ht="15" x14ac:dyDescent="0.25">
      <c r="A177" s="23"/>
      <c r="B177" s="15"/>
      <c r="C177" s="11"/>
      <c r="D177" s="7" t="s">
        <v>23</v>
      </c>
      <c r="E177" s="39" t="s">
        <v>59</v>
      </c>
      <c r="F177" s="40">
        <v>20</v>
      </c>
      <c r="G177" s="40">
        <v>1.52</v>
      </c>
      <c r="H177" s="40">
        <v>0.16</v>
      </c>
      <c r="I177" s="40">
        <v>9.84</v>
      </c>
      <c r="J177" s="40">
        <v>47</v>
      </c>
      <c r="K177" s="41"/>
      <c r="L177" s="40"/>
    </row>
    <row r="178" spans="1:12" ht="15" x14ac:dyDescent="0.25">
      <c r="A178" s="23"/>
      <c r="B178" s="15"/>
      <c r="C178" s="11"/>
      <c r="D178" s="64" t="s">
        <v>23</v>
      </c>
      <c r="E178" s="39" t="s">
        <v>60</v>
      </c>
      <c r="F178" s="40">
        <v>20</v>
      </c>
      <c r="G178" s="40">
        <v>1</v>
      </c>
      <c r="H178" s="40">
        <v>0.2</v>
      </c>
      <c r="I178" s="40">
        <v>9</v>
      </c>
      <c r="J178" s="40">
        <v>44</v>
      </c>
      <c r="K178" s="41"/>
      <c r="L178" s="40"/>
    </row>
    <row r="179" spans="1:12" ht="15" x14ac:dyDescent="0.25">
      <c r="A179" s="23"/>
      <c r="B179" s="15"/>
      <c r="C179" s="11"/>
      <c r="D179" s="6" t="s">
        <v>46</v>
      </c>
      <c r="E179" s="39" t="s">
        <v>94</v>
      </c>
      <c r="F179" s="40">
        <v>60</v>
      </c>
      <c r="G179" s="40">
        <v>0.42</v>
      </c>
      <c r="H179" s="40">
        <v>0.06</v>
      </c>
      <c r="I179" s="40">
        <v>1.1399999999999999</v>
      </c>
      <c r="J179" s="40">
        <v>7</v>
      </c>
      <c r="K179" s="41" t="s">
        <v>83</v>
      </c>
      <c r="L179" s="40"/>
    </row>
    <row r="180" spans="1:12" ht="15.75" customHeight="1" x14ac:dyDescent="0.25">
      <c r="A180" s="24"/>
      <c r="B180" s="17"/>
      <c r="C180" s="8"/>
      <c r="D180" s="18" t="s">
        <v>33</v>
      </c>
      <c r="E180" s="9"/>
      <c r="F180" s="19">
        <f>SUM(F174:F179)</f>
        <v>500</v>
      </c>
      <c r="G180" s="19">
        <v>19.187999999999999</v>
      </c>
      <c r="H180" s="19">
        <v>19.718</v>
      </c>
      <c r="I180" s="19">
        <v>84.322999999999993</v>
      </c>
      <c r="J180" s="19">
        <v>549</v>
      </c>
      <c r="K180" s="25"/>
      <c r="L180" s="19">
        <v>66.760000000000005</v>
      </c>
    </row>
    <row r="181" spans="1:12" ht="15" x14ac:dyDescent="0.25">
      <c r="A181" s="26">
        <f>A174</f>
        <v>2</v>
      </c>
      <c r="B181" s="13">
        <v>4</v>
      </c>
      <c r="C181" s="10" t="s">
        <v>25</v>
      </c>
      <c r="D181" s="7" t="s">
        <v>26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 x14ac:dyDescent="0.25">
      <c r="A182" s="23"/>
      <c r="B182" s="15"/>
      <c r="C182" s="11"/>
      <c r="D182" s="7" t="s">
        <v>27</v>
      </c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3"/>
      <c r="B183" s="15"/>
      <c r="C183" s="11"/>
      <c r="D183" s="7" t="s">
        <v>28</v>
      </c>
      <c r="E183" s="39"/>
      <c r="F183" s="40"/>
      <c r="G183" s="40"/>
      <c r="H183" s="40"/>
      <c r="I183" s="40"/>
      <c r="J183" s="40"/>
      <c r="K183" s="41"/>
      <c r="L183" s="40"/>
    </row>
    <row r="184" spans="1:12" ht="15" x14ac:dyDescent="0.25">
      <c r="A184" s="23"/>
      <c r="B184" s="15"/>
      <c r="C184" s="11"/>
      <c r="D184" s="7" t="s">
        <v>29</v>
      </c>
      <c r="E184" s="39"/>
      <c r="F184" s="40"/>
      <c r="G184" s="40"/>
      <c r="H184" s="40"/>
      <c r="I184" s="40"/>
      <c r="J184" s="40"/>
      <c r="K184" s="41"/>
      <c r="L184" s="40"/>
    </row>
    <row r="185" spans="1:12" ht="15" x14ac:dyDescent="0.25">
      <c r="A185" s="23"/>
      <c r="B185" s="15"/>
      <c r="C185" s="11"/>
      <c r="D185" s="7" t="s">
        <v>30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3"/>
      <c r="B186" s="15"/>
      <c r="C186" s="11"/>
      <c r="D186" s="7" t="s">
        <v>31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3"/>
      <c r="B187" s="15"/>
      <c r="C187" s="11"/>
      <c r="D187" s="7" t="s">
        <v>32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3"/>
      <c r="B188" s="15"/>
      <c r="C188" s="11"/>
      <c r="D188" s="6"/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3"/>
      <c r="B189" s="15"/>
      <c r="C189" s="11"/>
      <c r="D189" s="6"/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4"/>
      <c r="B190" s="17"/>
      <c r="C190" s="8"/>
      <c r="D190" s="18" t="s">
        <v>33</v>
      </c>
      <c r="E190" s="9"/>
      <c r="F190" s="19">
        <f>SUM(F181:F189)</f>
        <v>0</v>
      </c>
      <c r="G190" s="19">
        <f t="shared" ref="G190:J190" si="27">SUM(G181:G189)</f>
        <v>0</v>
      </c>
      <c r="H190" s="19">
        <f t="shared" si="27"/>
        <v>0</v>
      </c>
      <c r="I190" s="19">
        <f t="shared" si="27"/>
        <v>0</v>
      </c>
      <c r="J190" s="19">
        <f t="shared" si="27"/>
        <v>0</v>
      </c>
      <c r="K190" s="25"/>
      <c r="L190" s="19">
        <f t="shared" ref="L190" si="28">SUM(L181:L189)</f>
        <v>0</v>
      </c>
    </row>
    <row r="191" spans="1:12" ht="15.75" thickBot="1" x14ac:dyDescent="0.25">
      <c r="A191" s="27">
        <f>A174</f>
        <v>2</v>
      </c>
      <c r="B191" s="28">
        <f>B174</f>
        <v>4</v>
      </c>
      <c r="C191" s="66" t="s">
        <v>4</v>
      </c>
      <c r="D191" s="67"/>
      <c r="E191" s="29"/>
      <c r="F191" s="49">
        <v>500</v>
      </c>
      <c r="G191" s="49">
        <v>19.187999999999999</v>
      </c>
      <c r="H191" s="49">
        <v>19.718</v>
      </c>
      <c r="I191" s="49">
        <v>84.322999999999993</v>
      </c>
      <c r="J191" s="49">
        <v>549</v>
      </c>
      <c r="K191" s="50"/>
      <c r="L191" s="49">
        <v>66.760000000000005</v>
      </c>
    </row>
    <row r="192" spans="1:12" ht="13.5" customHeight="1" x14ac:dyDescent="0.25">
      <c r="A192" s="20">
        <v>2</v>
      </c>
      <c r="B192" s="21">
        <v>5</v>
      </c>
      <c r="C192" s="22" t="s">
        <v>20</v>
      </c>
      <c r="D192" s="5" t="s">
        <v>21</v>
      </c>
      <c r="E192" s="36" t="s">
        <v>49</v>
      </c>
      <c r="F192" s="37">
        <v>150</v>
      </c>
      <c r="G192" s="37">
        <v>3.4369999999999998</v>
      </c>
      <c r="H192" s="37">
        <v>4.556</v>
      </c>
      <c r="I192" s="37">
        <v>21.451000000000001</v>
      </c>
      <c r="J192" s="37">
        <v>144</v>
      </c>
      <c r="K192" s="38" t="s">
        <v>101</v>
      </c>
      <c r="L192" s="37" t="s">
        <v>47</v>
      </c>
    </row>
    <row r="193" spans="1:12" ht="15" x14ac:dyDescent="0.25">
      <c r="A193" s="23"/>
      <c r="B193" s="15"/>
      <c r="C193" s="11"/>
      <c r="D193" s="6" t="s">
        <v>21</v>
      </c>
      <c r="E193" s="39" t="s">
        <v>100</v>
      </c>
      <c r="F193" s="40">
        <v>90</v>
      </c>
      <c r="G193" s="40">
        <v>10.25</v>
      </c>
      <c r="H193" s="40">
        <v>8.16</v>
      </c>
      <c r="I193" s="40">
        <v>21.21</v>
      </c>
      <c r="J193" s="40">
        <v>199</v>
      </c>
      <c r="K193" s="41" t="s">
        <v>64</v>
      </c>
      <c r="L193" s="40"/>
    </row>
    <row r="194" spans="1:12" ht="15" x14ac:dyDescent="0.25">
      <c r="A194" s="23"/>
      <c r="B194" s="15"/>
      <c r="C194" s="11"/>
      <c r="D194" s="7" t="s">
        <v>22</v>
      </c>
      <c r="E194" s="39" t="s">
        <v>78</v>
      </c>
      <c r="F194" s="40">
        <v>200</v>
      </c>
      <c r="G194" s="40">
        <v>0.08</v>
      </c>
      <c r="H194" s="40">
        <v>0.08</v>
      </c>
      <c r="I194" s="40">
        <v>11.94</v>
      </c>
      <c r="J194" s="40">
        <v>49</v>
      </c>
      <c r="K194" s="41" t="s">
        <v>39</v>
      </c>
      <c r="L194" s="40"/>
    </row>
    <row r="195" spans="1:12" ht="15" x14ac:dyDescent="0.25">
      <c r="A195" s="23"/>
      <c r="B195" s="15"/>
      <c r="C195" s="11"/>
      <c r="D195" s="7" t="s">
        <v>23</v>
      </c>
      <c r="E195" s="39" t="s">
        <v>59</v>
      </c>
      <c r="F195" s="40">
        <v>20</v>
      </c>
      <c r="G195" s="40">
        <v>1.52</v>
      </c>
      <c r="H195" s="40">
        <v>0.16</v>
      </c>
      <c r="I195" s="40">
        <v>9.84</v>
      </c>
      <c r="J195" s="40">
        <v>47</v>
      </c>
      <c r="K195" s="41"/>
      <c r="L195" s="40"/>
    </row>
    <row r="196" spans="1:12" ht="15" x14ac:dyDescent="0.25">
      <c r="A196" s="23"/>
      <c r="B196" s="15"/>
      <c r="C196" s="11"/>
      <c r="D196" s="64" t="s">
        <v>23</v>
      </c>
      <c r="E196" s="39" t="s">
        <v>60</v>
      </c>
      <c r="F196" s="40">
        <v>20</v>
      </c>
      <c r="G196" s="40">
        <v>1</v>
      </c>
      <c r="H196" s="40">
        <v>0.2</v>
      </c>
      <c r="I196" s="40">
        <v>9</v>
      </c>
      <c r="J196" s="40">
        <v>44</v>
      </c>
      <c r="K196" s="41"/>
      <c r="L196" s="40"/>
    </row>
    <row r="197" spans="1:12" ht="15" x14ac:dyDescent="0.25">
      <c r="A197" s="23"/>
      <c r="B197" s="15"/>
      <c r="C197" s="11"/>
      <c r="D197" s="6" t="s">
        <v>52</v>
      </c>
      <c r="E197" s="39" t="s">
        <v>98</v>
      </c>
      <c r="F197" s="40">
        <v>60</v>
      </c>
      <c r="G197" s="40">
        <v>0.93100000000000005</v>
      </c>
      <c r="H197" s="40">
        <v>3.0510000000000002</v>
      </c>
      <c r="I197" s="40">
        <v>5.6449999999999996</v>
      </c>
      <c r="J197" s="40">
        <v>54</v>
      </c>
      <c r="K197" s="41" t="s">
        <v>99</v>
      </c>
      <c r="L197" s="40"/>
    </row>
    <row r="198" spans="1:12" ht="15" x14ac:dyDescent="0.25">
      <c r="A198" s="23"/>
      <c r="B198" s="15"/>
      <c r="C198" s="11"/>
      <c r="D198" s="6"/>
      <c r="E198" s="39"/>
      <c r="F198" s="40"/>
      <c r="G198" s="40"/>
      <c r="H198" s="40"/>
      <c r="I198" s="40"/>
      <c r="J198" s="40"/>
      <c r="K198" s="41"/>
      <c r="L198" s="40"/>
    </row>
    <row r="199" spans="1:12" ht="15" x14ac:dyDescent="0.25">
      <c r="A199" s="24"/>
      <c r="B199" s="17"/>
      <c r="C199" s="8"/>
      <c r="D199" s="18" t="s">
        <v>33</v>
      </c>
      <c r="E199" s="9"/>
      <c r="F199" s="19">
        <v>540</v>
      </c>
      <c r="G199" s="19">
        <v>17.218</v>
      </c>
      <c r="H199" s="19">
        <v>16.207000000000001</v>
      </c>
      <c r="I199" s="19">
        <v>79.085999999999999</v>
      </c>
      <c r="J199" s="19">
        <v>537</v>
      </c>
      <c r="K199" s="25"/>
      <c r="L199" s="19">
        <v>66.760000000000005</v>
      </c>
    </row>
    <row r="200" spans="1:12" ht="15" x14ac:dyDescent="0.25">
      <c r="A200" s="26">
        <f>A192</f>
        <v>2</v>
      </c>
      <c r="B200" s="13">
        <v>5</v>
      </c>
      <c r="C200" s="10" t="s">
        <v>25</v>
      </c>
      <c r="D200" s="7" t="s">
        <v>26</v>
      </c>
      <c r="E200" s="39"/>
      <c r="F200" s="40" t="s">
        <v>45</v>
      </c>
      <c r="G200" s="40"/>
      <c r="H200" s="40"/>
      <c r="I200" s="40"/>
      <c r="J200" s="40"/>
      <c r="K200" s="41"/>
      <c r="L200" s="40"/>
    </row>
    <row r="201" spans="1:12" ht="15" x14ac:dyDescent="0.25">
      <c r="A201" s="23"/>
      <c r="B201" s="15"/>
      <c r="C201" s="11"/>
      <c r="D201" s="7" t="s">
        <v>27</v>
      </c>
      <c r="E201" s="39"/>
      <c r="F201" s="40"/>
      <c r="G201" s="40"/>
      <c r="H201" s="40"/>
      <c r="I201" s="40"/>
      <c r="J201" s="40"/>
      <c r="K201" s="41"/>
      <c r="L201" s="40"/>
    </row>
    <row r="202" spans="1:12" ht="15" x14ac:dyDescent="0.25">
      <c r="A202" s="23"/>
      <c r="B202" s="15"/>
      <c r="C202" s="11"/>
      <c r="D202" s="7" t="s">
        <v>28</v>
      </c>
      <c r="E202" s="39"/>
      <c r="F202" s="40"/>
      <c r="G202" s="40"/>
      <c r="H202" s="40"/>
      <c r="I202" s="40"/>
      <c r="J202" s="40"/>
      <c r="K202" s="41"/>
      <c r="L202" s="40"/>
    </row>
    <row r="203" spans="1:12" ht="15" x14ac:dyDescent="0.25">
      <c r="A203" s="23"/>
      <c r="B203" s="15"/>
      <c r="C203" s="11"/>
      <c r="D203" s="7" t="s">
        <v>29</v>
      </c>
      <c r="E203" s="39"/>
      <c r="F203" s="40"/>
      <c r="G203" s="40"/>
      <c r="H203" s="40"/>
      <c r="I203" s="40"/>
      <c r="J203" s="40"/>
      <c r="K203" s="41"/>
      <c r="L203" s="40"/>
    </row>
    <row r="204" spans="1:12" ht="15" x14ac:dyDescent="0.25">
      <c r="A204" s="23"/>
      <c r="B204" s="15"/>
      <c r="C204" s="11"/>
      <c r="D204" s="7" t="s">
        <v>30</v>
      </c>
      <c r="E204" s="39"/>
      <c r="F204" s="40"/>
      <c r="G204" s="40"/>
      <c r="H204" s="40"/>
      <c r="I204" s="40"/>
      <c r="J204" s="40"/>
      <c r="K204" s="41"/>
      <c r="L204" s="40"/>
    </row>
    <row r="205" spans="1:12" ht="15" x14ac:dyDescent="0.25">
      <c r="A205" s="23"/>
      <c r="B205" s="15"/>
      <c r="C205" s="11"/>
      <c r="D205" s="7" t="s">
        <v>31</v>
      </c>
      <c r="E205" s="39"/>
      <c r="F205" s="40"/>
      <c r="G205" s="40"/>
      <c r="H205" s="40"/>
      <c r="I205" s="40"/>
      <c r="J205" s="40"/>
      <c r="K205" s="41"/>
      <c r="L205" s="40"/>
    </row>
    <row r="206" spans="1:12" ht="15" x14ac:dyDescent="0.25">
      <c r="A206" s="23"/>
      <c r="B206" s="15"/>
      <c r="C206" s="11"/>
      <c r="D206" s="7" t="s">
        <v>32</v>
      </c>
      <c r="E206" s="39"/>
      <c r="F206" s="40"/>
      <c r="G206" s="40"/>
      <c r="H206" s="40"/>
      <c r="I206" s="40"/>
      <c r="J206" s="40"/>
      <c r="K206" s="41"/>
      <c r="L206" s="40"/>
    </row>
    <row r="207" spans="1:12" ht="15" x14ac:dyDescent="0.25">
      <c r="A207" s="23"/>
      <c r="B207" s="15"/>
      <c r="C207" s="11"/>
      <c r="D207" s="6"/>
      <c r="E207" s="39"/>
      <c r="F207" s="40"/>
      <c r="G207" s="40"/>
      <c r="H207" s="40"/>
      <c r="I207" s="40"/>
      <c r="J207" s="40"/>
      <c r="K207" s="41"/>
      <c r="L207" s="40"/>
    </row>
    <row r="208" spans="1:12" ht="15" x14ac:dyDescent="0.25">
      <c r="A208" s="23"/>
      <c r="B208" s="15"/>
      <c r="C208" s="11"/>
      <c r="D208" s="6"/>
      <c r="E208" s="39"/>
      <c r="F208" s="40"/>
      <c r="G208" s="40"/>
      <c r="H208" s="40"/>
      <c r="I208" s="40"/>
      <c r="J208" s="40"/>
      <c r="K208" s="41"/>
      <c r="L208" s="40"/>
    </row>
    <row r="209" spans="1:12" ht="15" x14ac:dyDescent="0.25">
      <c r="A209" s="24"/>
      <c r="B209" s="17"/>
      <c r="C209" s="8"/>
      <c r="D209" s="18" t="s">
        <v>33</v>
      </c>
      <c r="E209" s="9"/>
      <c r="F209" s="19">
        <v>0</v>
      </c>
      <c r="G209" s="19">
        <f t="shared" ref="G209:I209" si="29">SUM(G200:G208)</f>
        <v>0</v>
      </c>
      <c r="H209" s="19">
        <f t="shared" si="29"/>
        <v>0</v>
      </c>
      <c r="I209" s="19">
        <f t="shared" si="29"/>
        <v>0</v>
      </c>
      <c r="J209" s="19">
        <v>0</v>
      </c>
      <c r="K209" s="25"/>
      <c r="L209" s="19">
        <f t="shared" ref="L209" si="30">SUM(L200:L208)</f>
        <v>0</v>
      </c>
    </row>
    <row r="210" spans="1:12" ht="15.75" thickBot="1" x14ac:dyDescent="0.25">
      <c r="A210" s="27">
        <f>A192</f>
        <v>2</v>
      </c>
      <c r="B210" s="28">
        <f>B192</f>
        <v>5</v>
      </c>
      <c r="C210" s="66" t="s">
        <v>4</v>
      </c>
      <c r="D210" s="67"/>
      <c r="E210" s="29"/>
      <c r="F210" s="49">
        <v>540</v>
      </c>
      <c r="G210" s="49">
        <v>17.218</v>
      </c>
      <c r="H210" s="49">
        <v>16.207000000000001</v>
      </c>
      <c r="I210" s="49">
        <v>79.085999999999999</v>
      </c>
      <c r="J210" s="49">
        <v>537</v>
      </c>
      <c r="K210" s="50"/>
      <c r="L210" s="49">
        <v>66.760000000000005</v>
      </c>
    </row>
    <row r="211" spans="1:12" ht="15" x14ac:dyDescent="0.25">
      <c r="A211" s="20">
        <v>2</v>
      </c>
      <c r="B211" s="21">
        <v>6</v>
      </c>
      <c r="C211" s="22" t="s">
        <v>20</v>
      </c>
      <c r="D211" s="5" t="s">
        <v>21</v>
      </c>
      <c r="E211" s="36" t="s">
        <v>57</v>
      </c>
      <c r="F211" s="37">
        <v>150</v>
      </c>
      <c r="G211" s="37">
        <v>5.0439999999999996</v>
      </c>
      <c r="H211" s="37">
        <v>4.0679999999999996</v>
      </c>
      <c r="I211" s="37">
        <v>35.905999999999999</v>
      </c>
      <c r="J211" s="37">
        <v>200</v>
      </c>
      <c r="K211" s="38" t="s">
        <v>108</v>
      </c>
      <c r="L211" s="37" t="s">
        <v>47</v>
      </c>
    </row>
    <row r="212" spans="1:12" ht="15" x14ac:dyDescent="0.25">
      <c r="A212" s="23"/>
      <c r="B212" s="15"/>
      <c r="C212" s="11"/>
      <c r="D212" s="6" t="s">
        <v>21</v>
      </c>
      <c r="E212" s="39" t="s">
        <v>50</v>
      </c>
      <c r="F212" s="40">
        <v>100</v>
      </c>
      <c r="G212" s="40">
        <v>11.4</v>
      </c>
      <c r="H212" s="40">
        <v>15.71</v>
      </c>
      <c r="I212" s="40">
        <v>8.8000000000000007</v>
      </c>
      <c r="J212" s="40">
        <v>222</v>
      </c>
      <c r="K212" s="41" t="s">
        <v>102</v>
      </c>
      <c r="L212" s="40"/>
    </row>
    <row r="213" spans="1:12" ht="15" x14ac:dyDescent="0.25">
      <c r="A213" s="23"/>
      <c r="B213" s="15"/>
      <c r="C213" s="11"/>
      <c r="D213" s="7" t="s">
        <v>22</v>
      </c>
      <c r="E213" s="39" t="s">
        <v>48</v>
      </c>
      <c r="F213" s="40">
        <v>208</v>
      </c>
      <c r="G213" s="40">
        <v>2.1000000000000001E-2</v>
      </c>
      <c r="H213" s="40">
        <v>5.0000000000000001E-3</v>
      </c>
      <c r="I213" s="40">
        <v>7.9889999999999999</v>
      </c>
      <c r="J213" s="40">
        <v>32</v>
      </c>
      <c r="K213" s="41" t="s">
        <v>39</v>
      </c>
      <c r="L213" s="40"/>
    </row>
    <row r="214" spans="1:12" ht="15" x14ac:dyDescent="0.25">
      <c r="A214" s="23"/>
      <c r="B214" s="15"/>
      <c r="C214" s="11"/>
      <c r="D214" s="7" t="s">
        <v>23</v>
      </c>
      <c r="E214" s="39" t="s">
        <v>59</v>
      </c>
      <c r="F214" s="40">
        <v>20</v>
      </c>
      <c r="G214" s="40">
        <v>1.52</v>
      </c>
      <c r="H214" s="40">
        <v>0.16</v>
      </c>
      <c r="I214" s="40">
        <v>9.84</v>
      </c>
      <c r="J214" s="40">
        <v>47</v>
      </c>
      <c r="K214" s="41"/>
      <c r="L214" s="40"/>
    </row>
    <row r="215" spans="1:12" ht="15" x14ac:dyDescent="0.25">
      <c r="A215" s="23"/>
      <c r="B215" s="15"/>
      <c r="C215" s="11"/>
      <c r="D215" s="64" t="s">
        <v>23</v>
      </c>
      <c r="E215" s="39" t="s">
        <v>60</v>
      </c>
      <c r="F215" s="40">
        <v>20</v>
      </c>
      <c r="G215" s="40">
        <v>1</v>
      </c>
      <c r="H215" s="40">
        <v>0.2</v>
      </c>
      <c r="I215" s="40">
        <v>9</v>
      </c>
      <c r="J215" s="40">
        <v>44</v>
      </c>
      <c r="K215" s="41"/>
      <c r="L215" s="40"/>
    </row>
    <row r="216" spans="1:12" ht="15" x14ac:dyDescent="0.25">
      <c r="A216" s="23"/>
      <c r="B216" s="15"/>
      <c r="C216" s="11"/>
      <c r="D216" s="6" t="s">
        <v>24</v>
      </c>
      <c r="E216" s="39" t="s">
        <v>88</v>
      </c>
      <c r="F216" s="40">
        <v>120</v>
      </c>
      <c r="G216" s="40">
        <v>0.48</v>
      </c>
      <c r="H216" s="40">
        <v>0.48</v>
      </c>
      <c r="I216" s="40">
        <v>11.76</v>
      </c>
      <c r="J216" s="40">
        <v>56</v>
      </c>
      <c r="K216" s="41" t="s">
        <v>68</v>
      </c>
      <c r="L216" s="40"/>
    </row>
    <row r="217" spans="1:12" ht="15" x14ac:dyDescent="0.25">
      <c r="A217" s="23"/>
      <c r="B217" s="15"/>
      <c r="C217" s="11"/>
      <c r="D217" s="60"/>
      <c r="E217" s="61"/>
      <c r="F217" s="61"/>
      <c r="G217" s="61"/>
      <c r="H217" s="61"/>
      <c r="I217" s="61"/>
      <c r="J217" s="61"/>
      <c r="K217" s="61"/>
      <c r="L217" s="40"/>
    </row>
    <row r="218" spans="1:12" ht="15" x14ac:dyDescent="0.25">
      <c r="A218" s="24"/>
      <c r="B218" s="17"/>
      <c r="C218" s="8"/>
      <c r="D218" s="18" t="s">
        <v>33</v>
      </c>
      <c r="E218" s="9"/>
      <c r="F218" s="19">
        <v>618</v>
      </c>
      <c r="G218" s="19">
        <v>19.465</v>
      </c>
      <c r="H218" s="19">
        <v>20.623000000000001</v>
      </c>
      <c r="I218" s="19">
        <v>83.295000000000002</v>
      </c>
      <c r="J218" s="19">
        <v>602</v>
      </c>
      <c r="K218" s="25"/>
      <c r="L218" s="19">
        <v>66.760000000000005</v>
      </c>
    </row>
    <row r="219" spans="1:12" ht="15" x14ac:dyDescent="0.25">
      <c r="A219" s="26">
        <f>A211</f>
        <v>2</v>
      </c>
      <c r="B219" s="13">
        <v>6</v>
      </c>
      <c r="C219" s="10" t="s">
        <v>25</v>
      </c>
      <c r="D219" s="7" t="s">
        <v>26</v>
      </c>
      <c r="E219" s="39"/>
      <c r="F219" s="40"/>
      <c r="G219" s="40"/>
      <c r="H219" s="40"/>
      <c r="I219" s="40"/>
      <c r="J219" s="40"/>
      <c r="K219" s="41"/>
      <c r="L219" s="40"/>
    </row>
    <row r="220" spans="1:12" ht="15" x14ac:dyDescent="0.25">
      <c r="A220" s="23"/>
      <c r="B220" s="15"/>
      <c r="C220" s="11"/>
      <c r="D220" s="7" t="s">
        <v>27</v>
      </c>
      <c r="E220" s="39"/>
      <c r="F220" s="40"/>
      <c r="G220" s="40"/>
      <c r="H220" s="40"/>
      <c r="I220" s="40"/>
      <c r="J220" s="40"/>
      <c r="K220" s="41"/>
      <c r="L220" s="40"/>
    </row>
    <row r="221" spans="1:12" ht="15" x14ac:dyDescent="0.25">
      <c r="A221" s="23"/>
      <c r="B221" s="15"/>
      <c r="C221" s="11"/>
      <c r="D221" s="7" t="s">
        <v>28</v>
      </c>
      <c r="E221" s="39"/>
      <c r="F221" s="40"/>
      <c r="G221" s="40"/>
      <c r="H221" s="40"/>
      <c r="I221" s="40"/>
      <c r="J221" s="40"/>
      <c r="K221" s="41"/>
      <c r="L221" s="40"/>
    </row>
    <row r="222" spans="1:12" ht="15" x14ac:dyDescent="0.25">
      <c r="A222" s="23"/>
      <c r="B222" s="15"/>
      <c r="C222" s="11"/>
      <c r="D222" s="7" t="s">
        <v>29</v>
      </c>
      <c r="E222" s="39"/>
      <c r="F222" s="40"/>
      <c r="G222" s="40"/>
      <c r="H222" s="40"/>
      <c r="I222" s="40"/>
      <c r="J222" s="40"/>
      <c r="K222" s="41"/>
      <c r="L222" s="40"/>
    </row>
    <row r="223" spans="1:12" ht="15" x14ac:dyDescent="0.25">
      <c r="A223" s="23"/>
      <c r="B223" s="15"/>
      <c r="C223" s="11"/>
      <c r="D223" s="7" t="s">
        <v>30</v>
      </c>
      <c r="E223" s="39"/>
      <c r="F223" s="40"/>
      <c r="G223" s="40"/>
      <c r="H223" s="40"/>
      <c r="I223" s="40"/>
      <c r="J223" s="40"/>
      <c r="K223" s="41"/>
      <c r="L223" s="40"/>
    </row>
    <row r="224" spans="1:12" ht="15" x14ac:dyDescent="0.25">
      <c r="A224" s="23"/>
      <c r="B224" s="15"/>
      <c r="C224" s="11"/>
      <c r="D224" s="7" t="s">
        <v>31</v>
      </c>
      <c r="E224" s="39"/>
      <c r="F224" s="40"/>
      <c r="G224" s="40"/>
      <c r="H224" s="40"/>
      <c r="I224" s="40"/>
      <c r="J224" s="40"/>
      <c r="K224" s="41"/>
      <c r="L224" s="40"/>
    </row>
    <row r="225" spans="1:12" ht="15" x14ac:dyDescent="0.25">
      <c r="A225" s="23"/>
      <c r="B225" s="15"/>
      <c r="C225" s="11"/>
      <c r="D225" s="7" t="s">
        <v>32</v>
      </c>
      <c r="E225" s="39"/>
      <c r="F225" s="40"/>
      <c r="G225" s="40"/>
      <c r="H225" s="40"/>
      <c r="I225" s="40"/>
      <c r="J225" s="40"/>
      <c r="K225" s="41"/>
      <c r="L225" s="40"/>
    </row>
    <row r="226" spans="1:12" ht="15" x14ac:dyDescent="0.25">
      <c r="A226" s="23"/>
      <c r="B226" s="15"/>
      <c r="C226" s="11"/>
      <c r="D226" s="6"/>
      <c r="E226" s="39"/>
      <c r="F226" s="40"/>
      <c r="G226" s="40"/>
      <c r="H226" s="40"/>
      <c r="I226" s="40"/>
      <c r="J226" s="40"/>
      <c r="K226" s="41"/>
      <c r="L226" s="40"/>
    </row>
    <row r="227" spans="1:12" ht="15" x14ac:dyDescent="0.25">
      <c r="A227" s="23"/>
      <c r="B227" s="15"/>
      <c r="C227" s="11"/>
      <c r="D227" s="6"/>
      <c r="E227" s="39"/>
      <c r="F227" s="40"/>
      <c r="G227" s="40"/>
      <c r="H227" s="40"/>
      <c r="I227" s="40"/>
      <c r="J227" s="40"/>
      <c r="K227" s="41"/>
      <c r="L227" s="40"/>
    </row>
    <row r="228" spans="1:12" ht="15" x14ac:dyDescent="0.25">
      <c r="A228" s="24"/>
      <c r="B228" s="17"/>
      <c r="C228" s="8"/>
      <c r="D228" s="18" t="s">
        <v>33</v>
      </c>
      <c r="E228" s="9"/>
      <c r="F228" s="19">
        <f>SUM(F219:F227)</f>
        <v>0</v>
      </c>
      <c r="G228" s="19">
        <f t="shared" ref="G228:J228" si="31">SUM(G219:G227)</f>
        <v>0</v>
      </c>
      <c r="H228" s="19">
        <f t="shared" si="31"/>
        <v>0</v>
      </c>
      <c r="I228" s="19">
        <f t="shared" si="31"/>
        <v>0</v>
      </c>
      <c r="J228" s="19">
        <f t="shared" si="31"/>
        <v>0</v>
      </c>
      <c r="K228" s="25"/>
      <c r="L228" s="19">
        <f t="shared" ref="L228" si="32">SUM(L219:L227)</f>
        <v>0</v>
      </c>
    </row>
    <row r="229" spans="1:12" ht="15.75" thickBot="1" x14ac:dyDescent="0.25">
      <c r="A229" s="27">
        <f>A211</f>
        <v>2</v>
      </c>
      <c r="B229" s="28">
        <f>B211</f>
        <v>6</v>
      </c>
      <c r="C229" s="66" t="s">
        <v>4</v>
      </c>
      <c r="D229" s="67"/>
      <c r="E229" s="29"/>
      <c r="F229" s="49">
        <v>618</v>
      </c>
      <c r="G229" s="49">
        <v>19.465</v>
      </c>
      <c r="H229" s="49">
        <v>20.623000000000001</v>
      </c>
      <c r="I229" s="49">
        <v>83.295000000000002</v>
      </c>
      <c r="J229" s="49">
        <v>602</v>
      </c>
      <c r="K229" s="50"/>
      <c r="L229" s="49">
        <v>66.760000000000005</v>
      </c>
    </row>
    <row r="230" spans="1:12" ht="0.75" customHeight="1" x14ac:dyDescent="0.2">
      <c r="A230" s="52"/>
      <c r="B230" s="53"/>
      <c r="C230" s="54" t="s">
        <v>5</v>
      </c>
      <c r="D230" s="54"/>
      <c r="E230" s="54"/>
      <c r="F230" s="58"/>
      <c r="G230" s="58"/>
      <c r="H230" s="58"/>
      <c r="I230" s="58"/>
      <c r="J230" s="58"/>
      <c r="K230" s="58"/>
      <c r="L230" s="58"/>
    </row>
    <row r="231" spans="1:12" s="51" customFormat="1" x14ac:dyDescent="0.2">
      <c r="A231" s="55"/>
      <c r="B231" s="56"/>
      <c r="C231" s="56" t="s">
        <v>5</v>
      </c>
      <c r="D231" s="57"/>
      <c r="E231" s="59"/>
      <c r="F231" s="59">
        <v>545.75</v>
      </c>
      <c r="G231" s="59">
        <v>18.478000000000002</v>
      </c>
      <c r="H231" s="59">
        <v>18.36</v>
      </c>
      <c r="I231" s="59">
        <v>75.150999999999996</v>
      </c>
      <c r="J231" s="59">
        <v>537.16600000000005</v>
      </c>
      <c r="K231" s="59"/>
      <c r="L231" s="59">
        <v>66.760000000000005</v>
      </c>
    </row>
  </sheetData>
  <mergeCells count="15">
    <mergeCell ref="C229:D229"/>
    <mergeCell ref="C1:E1"/>
    <mergeCell ref="H1:K1"/>
    <mergeCell ref="H2:K2"/>
    <mergeCell ref="C42:D42"/>
    <mergeCell ref="C61:D61"/>
    <mergeCell ref="C210:D210"/>
    <mergeCell ref="C79:D79"/>
    <mergeCell ref="C98:D98"/>
    <mergeCell ref="C24:D24"/>
    <mergeCell ref="C191:D191"/>
    <mergeCell ref="C116:D116"/>
    <mergeCell ref="C135:D135"/>
    <mergeCell ref="C154:D154"/>
    <mergeCell ref="C173:D173"/>
  </mergeCells>
  <pageMargins left="0.7" right="0.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2024-12-02T12:19:17Z</cp:lastPrinted>
  <dcterms:created xsi:type="dcterms:W3CDTF">2022-05-16T14:23:56Z</dcterms:created>
  <dcterms:modified xsi:type="dcterms:W3CDTF">2024-12-02T12:19:23Z</dcterms:modified>
</cp:coreProperties>
</file>