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<sst xmlns="http://schemas.openxmlformats.org/spreadsheetml/2006/main" count="396" uniqueCount="169">
  <si>
    <t>Школа</t>
  </si>
  <si>
    <t>ГБОУ "Заинская школа №9 для детей с ограниченными возможностями здоровья"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</si>
  <si>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</si>
  <si>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</si>
  <si>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</si>
  <si>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</si>
  <si>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</si>
  <si>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Мойкина Г.В.</t>
  </si>
  <si>
    <t>Возрастная категория</t>
  </si>
  <si>
    <t>с 12 лет и старше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</si>
  <si>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</si>
  <si>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</si>
  <si>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</si>
  <si>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</si>
  <si>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</si>
  <si>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</si>
  <si>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</si>
  <si>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</si>
  <si>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</si>
  <si>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</si>
  <si>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</si>
  <si>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</si>
  <si>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</si>
  <si>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</si>
  <si>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</si>
  <si>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</si>
  <si>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</si>
  <si>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</si>
  <si>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"Яблоко"</t>
  </si>
  <si>
    <t>ТТК-495н</t>
  </si>
  <si>
    <t>Гор.блюдо</t>
  </si>
  <si>
    <t>Каша молочная мультизлаковая (вязкая) с маслом</t>
  </si>
  <si>
    <t>ТТК-360н</t>
  </si>
  <si>
    <t>Гор. напиток</t>
  </si>
  <si>
    <t>Кофейный напиток полусладкий</t>
  </si>
  <si>
    <t>ТТК-343н</t>
  </si>
  <si>
    <t>Хлеб</t>
  </si>
  <si>
    <t>Бутерброд с маслом с сыром</t>
  </si>
  <si>
    <t>3/04.</t>
  </si>
  <si>
    <t>итого</t>
  </si>
  <si>
    <t>Обед</t>
  </si>
  <si>
    <t>Закуска</t>
  </si>
  <si>
    <t>Салат "Капуста квашеная" (б/лука)</t>
  </si>
  <si>
    <t xml:space="preserve">ТТК № 473 </t>
  </si>
  <si>
    <t>Первое блюдо</t>
  </si>
  <si>
    <t>Суп картофельный с бобовыми с цыплятами</t>
  </si>
  <si>
    <t>139/04</t>
  </si>
  <si>
    <t>Второе блюдо</t>
  </si>
  <si>
    <t xml:space="preserve">Гуляш </t>
  </si>
  <si>
    <t>437/04</t>
  </si>
  <si>
    <t>Гарнир</t>
  </si>
  <si>
    <t>Макаронные изделия отварные</t>
  </si>
  <si>
    <t>516/04</t>
  </si>
  <si>
    <t>Напиток</t>
  </si>
  <si>
    <t xml:space="preserve">Компот "Плодово-ягодный" из изюма </t>
  </si>
  <si>
    <t>ТТК-268н, ТТК218н</t>
  </si>
  <si>
    <t>Сладкое</t>
  </si>
  <si>
    <t>Блинчики с вареной сгущенкой</t>
  </si>
  <si>
    <t>Хлеб белый</t>
  </si>
  <si>
    <t>Хлеб "Дарницкий"</t>
  </si>
  <si>
    <t>Итого за день:</t>
  </si>
  <si>
    <t>Десерт фруктовый "Апельсин"</t>
  </si>
  <si>
    <t>Омлет натуральный с маслом</t>
  </si>
  <si>
    <t>340/04</t>
  </si>
  <si>
    <t>Чай с лимоном</t>
  </si>
  <si>
    <t>686/04</t>
  </si>
  <si>
    <t>Бутерброд с маслом</t>
  </si>
  <si>
    <t>1/04</t>
  </si>
  <si>
    <r>
      <rPr>
        <sz val="8"/>
        <rFont val="Times New Roman"/>
        <charset val="204"/>
      </rPr>
      <t>Маринад овощной с томатом</t>
    </r>
    <r>
      <rPr>
        <sz val="8"/>
        <rFont val="Calibri"/>
        <charset val="204"/>
      </rPr>
      <t>¹</t>
    </r>
  </si>
  <si>
    <t>ТТК №136</t>
  </si>
  <si>
    <t>Борщ из свежей капусты с картофелем с мясными фрикадельками "Останкинскими" со сметаной</t>
  </si>
  <si>
    <t>110/04</t>
  </si>
  <si>
    <t>Плов "Золотой петушок"</t>
  </si>
  <si>
    <t xml:space="preserve">ТТК-417 </t>
  </si>
  <si>
    <t>Напиток "Плодово-ягодный" из сухофруктов</t>
  </si>
  <si>
    <t>ТТК-257н</t>
  </si>
  <si>
    <t>Хол.блюдо</t>
  </si>
  <si>
    <t>Яйцо вареное</t>
  </si>
  <si>
    <t>337/04</t>
  </si>
  <si>
    <t>Суп молочный с крупой "Геркулес"</t>
  </si>
  <si>
    <t>161/04</t>
  </si>
  <si>
    <t>Какао с молоком полусладкое</t>
  </si>
  <si>
    <t>ТТК-198н</t>
  </si>
  <si>
    <t>Салат из соленых огурцов</t>
  </si>
  <si>
    <t>ТТК-359н</t>
  </si>
  <si>
    <t>Суп-лапша домашняя с цыплятами</t>
  </si>
  <si>
    <t>148/2004</t>
  </si>
  <si>
    <t>Палочки рыбо-крупяные из минтая с овощами припущенными (зелёный горошек)</t>
  </si>
  <si>
    <t>ТТК 491н</t>
  </si>
  <si>
    <t>Пюре картофельное</t>
  </si>
  <si>
    <t>520/04</t>
  </si>
  <si>
    <t>Компот "Плодово-ягодный" из свежих яблок с пряником</t>
  </si>
  <si>
    <t>ТТК-271н</t>
  </si>
  <si>
    <t>Пряник</t>
  </si>
  <si>
    <t>Творожник "Зебра" с повидлом</t>
  </si>
  <si>
    <t>ТТК - 341к</t>
  </si>
  <si>
    <t>Чай полусладкий</t>
  </si>
  <si>
    <t>ТТК-475</t>
  </si>
  <si>
    <t>Икра морковная</t>
  </si>
  <si>
    <t>52/11</t>
  </si>
  <si>
    <t>Суп из овощей с цыплятами со сметаной</t>
  </si>
  <si>
    <t>135/04</t>
  </si>
  <si>
    <t>Зразы "Любимые " с сыром с овощами припущенными (мексиканская смесь)</t>
  </si>
  <si>
    <t>ТТК№-200н</t>
  </si>
  <si>
    <t>Каша гречневая вязкая</t>
  </si>
  <si>
    <t>510/04</t>
  </si>
  <si>
    <t>Напиток "Плодово-ягодный" из красной смородины</t>
  </si>
  <si>
    <t>ТТК-258к</t>
  </si>
  <si>
    <t>Каша молочная вязкая  "Дружба" с маслом</t>
  </si>
  <si>
    <t>ТТК  №550н</t>
  </si>
  <si>
    <t>Чай полусладкий с молоком</t>
  </si>
  <si>
    <t>ТТК-446</t>
  </si>
  <si>
    <t>Винегрет овощной (б/лука)</t>
  </si>
  <si>
    <t>20/2010</t>
  </si>
  <si>
    <t>Рассольник ленинградский с мясными фрикадельками "Останкинскими" со сметаной</t>
  </si>
  <si>
    <t>132/2004</t>
  </si>
  <si>
    <t>Мякоть птицы "Лакомый кусочек" с овощами припущенными (кукуруза)</t>
  </si>
  <si>
    <t>ТТК№230н</t>
  </si>
  <si>
    <t>Рагу овощное</t>
  </si>
  <si>
    <t>541/04</t>
  </si>
  <si>
    <t>Компот "Плодово-ягодный" ассорти</t>
  </si>
  <si>
    <t>ТТК-356н</t>
  </si>
  <si>
    <t>Шоколад Сказка молочный 15 г</t>
  </si>
  <si>
    <t>Каша молочная пшеничная с маслом</t>
  </si>
  <si>
    <t>311/04</t>
  </si>
  <si>
    <t>13/10</t>
  </si>
  <si>
    <t xml:space="preserve">Суп картофельный с рыбными консервами </t>
  </si>
  <si>
    <t>133/04</t>
  </si>
  <si>
    <t>Мясо "Нежное" в соусе</t>
  </si>
  <si>
    <t>ТТК-992</t>
  </si>
  <si>
    <t>ТТК-268н</t>
  </si>
  <si>
    <t>Печенье сахарное</t>
  </si>
  <si>
    <t>Запеканка из творога "Ягодка" со сгущенным молоком</t>
  </si>
  <si>
    <t>ТТК - 521н</t>
  </si>
  <si>
    <t>612/04</t>
  </si>
  <si>
    <t>Котлеты "Крестьянские" с овощами припущенными (горошек зеленый)</t>
  </si>
  <si>
    <t>ТТК-202н</t>
  </si>
  <si>
    <t xml:space="preserve">Компот "Плодово-ягодный" из свежих яблок </t>
  </si>
  <si>
    <t>Омлет с сыром с маслом</t>
  </si>
  <si>
    <t>342/2004</t>
  </si>
  <si>
    <t>377/11</t>
  </si>
  <si>
    <t>Салат из свеклы отварной¹</t>
  </si>
  <si>
    <t>ТТК-357н</t>
  </si>
  <si>
    <t>Минтай запеченный с овощами припущенными (кукуруза)</t>
  </si>
  <si>
    <t>ТТК 289н</t>
  </si>
  <si>
    <t>Каша рисовая вязкая</t>
  </si>
  <si>
    <t xml:space="preserve">Напиток "Плодово-ягодный" из сухофруктов </t>
  </si>
  <si>
    <t xml:space="preserve">ТТК-257н, ТТК218н </t>
  </si>
  <si>
    <t>Каша молочная геркулесовая с маслом</t>
  </si>
  <si>
    <t>302/04</t>
  </si>
  <si>
    <t>Салат из кукурузы консервированной</t>
  </si>
  <si>
    <t>ТТК 994</t>
  </si>
  <si>
    <t>Щи из свежей капусты с картофелем с мясными фрикадельками "Останкинскими"со сметаной</t>
  </si>
  <si>
    <t>124/2004</t>
  </si>
  <si>
    <t>Биточки "Рябушка" с овощами припущенными(мексиканская смесь)</t>
  </si>
  <si>
    <t>ТТК-85н</t>
  </si>
  <si>
    <t>Картофель "По-деревенски"</t>
  </si>
  <si>
    <t>ТТК 11н</t>
  </si>
  <si>
    <t>Напиток "Плодово-ягодный" из урюка</t>
  </si>
  <si>
    <t>Суп молочный с рисом</t>
  </si>
  <si>
    <t>ТТК-437</t>
  </si>
  <si>
    <t>Салат из картофеля с огурцами сол.</t>
  </si>
  <si>
    <t>ТТК-390</t>
  </si>
  <si>
    <t>Суп "Гречишное зернышко" с цыплятами</t>
  </si>
  <si>
    <t xml:space="preserve">ТТК № 425 </t>
  </si>
  <si>
    <t>Фрикадельки "Особые" с соусом томатным</t>
  </si>
  <si>
    <t>ТТК-652к</t>
  </si>
  <si>
    <t>Пюре из бобовых "Янтарное"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</si>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</sst>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шт&quot;"/>
    <numFmt numFmtId="182" formatCode="00"/>
  </numFmts>
  <fonts count="34">
    <font>
      <sz val="8"/>
      <name val="Arial"/>
      <charset val="134"/>
    </font>
    <font>
      <sz val="10"/>
      <color rgb="FF000000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rgb="FF000000"/>
      <name val="Arial"/>
      <charset val="134"/>
    </font>
    <font>
      <b/>
      <sz val="8"/>
      <color rgb="FF000000"/>
      <name val="Arial"/>
      <charset val="134"/>
    </font>
    <font>
      <b/>
      <sz val="8"/>
      <color rgb="FF2D2D2D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i/>
      <sz val="11"/>
      <color rgb="FF000000"/>
      <name val="Calibri"/>
      <charset val="134"/>
    </font>
    <font>
      <b/>
      <sz val="10"/>
      <color rgb="FF2D2D2D"/>
      <name val="Arial"/>
      <charset val="13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30" applyNumberFormat="0" applyAlignment="0" applyProtection="0">
      <alignment vertical="center"/>
    </xf>
    <xf numFmtId="0" fontId="23" fillId="7" borderId="31" applyNumberFormat="0" applyAlignment="0" applyProtection="0">
      <alignment vertical="center"/>
    </xf>
    <xf numFmtId="0" fontId="24" fillId="7" borderId="30" applyNumberFormat="0" applyAlignment="0" applyProtection="0">
      <alignment vertical="center"/>
    </xf>
    <xf numFmtId="0" fontId="25" fillId="8" borderId="32" applyNumberFormat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/>
    <xf numFmtId="0" fontId="9" fillId="0" borderId="7" xfId="49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" fontId="9" fillId="0" borderId="7" xfId="49" applyNumberFormat="1" applyFont="1" applyFill="1" applyBorder="1" applyAlignment="1">
      <alignment horizontal="center" vertical="top"/>
    </xf>
    <xf numFmtId="2" fontId="9" fillId="0" borderId="7" xfId="49" applyNumberFormat="1" applyFont="1" applyFill="1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9" fillId="0" borderId="7" xfId="49" applyNumberFormat="1" applyFont="1" applyFill="1" applyBorder="1" applyAlignment="1">
      <alignment horizontal="center" vertical="top"/>
    </xf>
    <xf numFmtId="180" fontId="9" fillId="0" borderId="7" xfId="49" applyNumberFormat="1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1" fontId="1" fillId="3" borderId="15" xfId="0" applyNumberFormat="1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9" fillId="0" borderId="7" xfId="0" applyNumberFormat="1" applyFont="1" applyFill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1" fontId="1" fillId="3" borderId="16" xfId="0" applyNumberFormat="1" applyFont="1" applyFill="1" applyBorder="1" applyAlignment="1">
      <alignment horizontal="center"/>
    </xf>
    <xf numFmtId="2" fontId="12" fillId="3" borderId="15" xfId="0" applyNumberFormat="1" applyFont="1" applyFill="1" applyBorder="1" applyAlignment="1">
      <alignment horizontal="center" vertical="top" wrapText="1"/>
    </xf>
    <xf numFmtId="181" fontId="9" fillId="0" borderId="7" xfId="49" applyNumberFormat="1" applyFont="1" applyFill="1" applyBorder="1" applyAlignment="1">
      <alignment horizontal="center" vertical="top"/>
    </xf>
    <xf numFmtId="2" fontId="9" fillId="4" borderId="17" xfId="0" applyNumberFormat="1" applyFont="1" applyFill="1" applyBorder="1" applyAlignment="1">
      <alignment vertical="center" wrapText="1"/>
    </xf>
    <xf numFmtId="1" fontId="1" fillId="3" borderId="18" xfId="0" applyNumberFormat="1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10" fillId="0" borderId="20" xfId="0" applyFont="1" applyBorder="1" applyAlignment="1">
      <alignment horizontal="right"/>
    </xf>
    <xf numFmtId="0" fontId="1" fillId="0" borderId="17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" fontId="1" fillId="3" borderId="22" xfId="0" applyNumberFormat="1" applyFont="1" applyFill="1" applyBorder="1" applyAlignment="1">
      <alignment horizontal="center"/>
    </xf>
    <xf numFmtId="182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2" fontId="1" fillId="0" borderId="24" xfId="0" applyNumberFormat="1" applyFont="1" applyBorder="1" applyAlignment="1">
      <alignment horizontal="center" vertical="top" wrapText="1"/>
    </xf>
    <xf numFmtId="0" fontId="9" fillId="0" borderId="7" xfId="49" applyNumberFormat="1" applyFont="1" applyFill="1" applyBorder="1" applyAlignment="1">
      <alignment horizontal="center" vertical="top" wrapText="1"/>
    </xf>
    <xf numFmtId="0" fontId="9" fillId="0" borderId="26" xfId="49" applyNumberFormat="1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2" fontId="1" fillId="3" borderId="24" xfId="0" applyNumberFormat="1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horizontal="center" vertical="top" wrapText="1"/>
    </xf>
    <xf numFmtId="0" fontId="9" fillId="0" borderId="7" xfId="0" applyNumberFormat="1" applyFont="1" applyBorder="1" applyAlignment="1">
      <alignment horizontal="center" vertical="top"/>
    </xf>
    <xf numFmtId="0" fontId="9" fillId="0" borderId="26" xfId="49" applyNumberFormat="1" applyFont="1" applyFill="1" applyBorder="1" applyAlignment="1">
      <alignment horizontal="center" vertical="top"/>
    </xf>
    <xf numFmtId="1" fontId="1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L156"/>
  <sheetViews>
    <sheetView tabSelected="1" topLeftCell="A138" workbookViewId="0">
      <selection activeCell="J136" sqref="J136:J139"/>
    </sheetView>
  </sheetViews>
  <sheetFormatPr defaultColWidth="10.4285714285714" defaultRowHeight="11.4" customHeight="1"/>
  <cols>
    <col min="1" max="3" width="10.4285714285714" style="1" customWidth="1"/>
    <col min="4" max="4" width="25.2857142857143" style="1" customWidth="1"/>
    <col min="5" max="5" width="44.8571428571429" style="1" customWidth="1"/>
    <col min="6" max="6" width="12.7142857142857" style="1" customWidth="1"/>
    <col min="7" max="7" width="12.8571428571429" style="1" customWidth="1"/>
    <col min="8" max="12" width="10.4285714285714" style="1" customWidth="1"/>
  </cols>
  <sheetData>
    <row r="1" ht="25.95" customHeight="1" spans="1:12">
      <c r="A1" s="2" t="s">
        <v>0</v>
      </c>
      <c r="B1" s="2"/>
      <c r="C1" s="3" t="s">
        <v>1</v>
      </c>
      <c r="D1" s="3"/>
      <c r="E1" s="3"/>
      <c r="F1" s="4" t="s">
        <v>2</v>
      </c>
      <c r="G1" s="2" t="s">
        <v>3</v>
      </c>
      <c r="H1" s="3" t="s">
        <v>4</v>
      </c>
      <c r="I1" s="3"/>
      <c r="J1" s="3"/>
      <c r="K1" s="3"/>
      <c r="L1" s="2"/>
    </row>
    <row r="2" ht="19.05" customHeight="1" spans="1:12">
      <c r="A2" s="5" t="s">
        <v>5</v>
      </c>
      <c r="G2" s="2" t="s">
        <v>6</v>
      </c>
      <c r="H2" s="3" t="s">
        <v>7</v>
      </c>
      <c r="I2" s="3"/>
      <c r="J2" s="3"/>
      <c r="K2" s="3"/>
      <c r="L2" s="2"/>
    </row>
    <row r="3" ht="13.05" customHeight="1" spans="1:11">
      <c r="A3" s="6" t="s">
        <v>8</v>
      </c>
      <c r="D3" s="7"/>
      <c r="E3" s="8" t="s">
        <v>9</v>
      </c>
      <c r="F3" s="2"/>
      <c r="G3" s="2" t="s">
        <v>10</v>
      </c>
      <c r="H3" s="9">
        <v>22</v>
      </c>
      <c r="I3" s="76">
        <v>4</v>
      </c>
      <c r="J3" s="77">
        <v>2026</v>
      </c>
      <c r="K3" s="2"/>
    </row>
    <row r="4" ht="13.05" customHeight="1" spans="8:10">
      <c r="H4" s="10" t="s">
        <v>11</v>
      </c>
      <c r="I4" s="10" t="s">
        <v>12</v>
      </c>
      <c r="J4" s="10" t="s">
        <v>13</v>
      </c>
    </row>
    <row r="5" ht="33" customHeight="1" spans="1:12">
      <c r="A5" s="11" t="s">
        <v>14</v>
      </c>
      <c r="B5" s="12" t="s">
        <v>15</v>
      </c>
      <c r="C5" s="13" t="s">
        <v>16</v>
      </c>
      <c r="D5" s="14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78" t="s">
        <v>24</v>
      </c>
      <c r="L5" s="78" t="s">
        <v>25</v>
      </c>
    </row>
    <row r="6" ht="15.15" spans="1:12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0.6</v>
      </c>
      <c r="H6" s="20">
        <v>0.6</v>
      </c>
      <c r="I6" s="20">
        <v>13.5</v>
      </c>
      <c r="J6" s="20">
        <v>61.8</v>
      </c>
      <c r="K6" s="37" t="s">
        <v>29</v>
      </c>
      <c r="L6" s="79"/>
    </row>
    <row r="7" ht="15.15" spans="1:12">
      <c r="A7" s="21"/>
      <c r="B7" s="22"/>
      <c r="C7" s="17"/>
      <c r="D7" s="18" t="s">
        <v>30</v>
      </c>
      <c r="E7" s="19" t="s">
        <v>31</v>
      </c>
      <c r="F7" s="20">
        <v>205</v>
      </c>
      <c r="G7" s="20">
        <v>6.78</v>
      </c>
      <c r="H7" s="20">
        <v>8</v>
      </c>
      <c r="I7" s="20">
        <v>27.99</v>
      </c>
      <c r="J7" s="20">
        <v>211.12</v>
      </c>
      <c r="K7" s="37" t="s">
        <v>32</v>
      </c>
      <c r="L7" s="79"/>
    </row>
    <row r="8" ht="15.15" spans="1:12">
      <c r="A8" s="21"/>
      <c r="B8" s="22"/>
      <c r="C8" s="17"/>
      <c r="D8" s="18" t="s">
        <v>33</v>
      </c>
      <c r="E8" s="19" t="s">
        <v>34</v>
      </c>
      <c r="F8" s="20">
        <v>200</v>
      </c>
      <c r="G8" s="20">
        <v>3.02</v>
      </c>
      <c r="H8" s="20">
        <v>5.22</v>
      </c>
      <c r="I8" s="20">
        <v>15.9</v>
      </c>
      <c r="J8" s="20">
        <v>122.65</v>
      </c>
      <c r="K8" s="37" t="s">
        <v>35</v>
      </c>
      <c r="L8" s="79"/>
    </row>
    <row r="9" ht="15.15" spans="1:12">
      <c r="A9" s="21"/>
      <c r="B9" s="22"/>
      <c r="C9" s="17"/>
      <c r="D9" s="23" t="s">
        <v>36</v>
      </c>
      <c r="E9" s="19" t="s">
        <v>37</v>
      </c>
      <c r="F9" s="20">
        <v>56.25</v>
      </c>
      <c r="G9" s="20">
        <v>2.63</v>
      </c>
      <c r="H9" s="20">
        <v>7.56</v>
      </c>
      <c r="I9" s="20">
        <v>15.39</v>
      </c>
      <c r="J9" s="20">
        <v>140.15</v>
      </c>
      <c r="K9" s="37" t="s">
        <v>38</v>
      </c>
      <c r="L9" s="79"/>
    </row>
    <row r="10" s="1" customFormat="1" ht="15.15" spans="1:12">
      <c r="A10" s="22"/>
      <c r="B10" s="22"/>
      <c r="C10" s="24"/>
      <c r="D10" s="25" t="s">
        <v>39</v>
      </c>
      <c r="E10" s="26"/>
      <c r="F10" s="27">
        <f>SUM(F6:F9)</f>
        <v>611.25</v>
      </c>
      <c r="G10" s="27">
        <f>SUM(G6:G9)</f>
        <v>13.03</v>
      </c>
      <c r="H10" s="27">
        <f t="shared" ref="H10:J10" si="0">SUM(H6:H9)</f>
        <v>21.38</v>
      </c>
      <c r="I10" s="27">
        <f t="shared" si="0"/>
        <v>72.78</v>
      </c>
      <c r="J10" s="27">
        <f t="shared" si="0"/>
        <v>535.72</v>
      </c>
      <c r="K10" s="80"/>
      <c r="L10" s="81"/>
    </row>
    <row r="11" ht="14.4" spans="1:12">
      <c r="A11" s="28">
        <v>1</v>
      </c>
      <c r="B11" s="29">
        <v>1</v>
      </c>
      <c r="C11" s="30" t="s">
        <v>40</v>
      </c>
      <c r="D11" s="31" t="s">
        <v>41</v>
      </c>
      <c r="E11" s="19" t="s">
        <v>42</v>
      </c>
      <c r="F11" s="32">
        <v>75</v>
      </c>
      <c r="G11" s="33">
        <v>1.22</v>
      </c>
      <c r="H11" s="33">
        <v>3.86</v>
      </c>
      <c r="I11" s="33">
        <v>8.19</v>
      </c>
      <c r="J11" s="33">
        <v>72.41</v>
      </c>
      <c r="K11" s="37" t="s">
        <v>43</v>
      </c>
      <c r="L11" s="48"/>
    </row>
    <row r="12" ht="14.4" spans="1:12">
      <c r="A12" s="34"/>
      <c r="B12" s="35"/>
      <c r="C12" s="36"/>
      <c r="D12" s="31" t="s">
        <v>44</v>
      </c>
      <c r="E12" s="19" t="s">
        <v>45</v>
      </c>
      <c r="F12" s="37">
        <v>275</v>
      </c>
      <c r="G12" s="33">
        <v>11.01</v>
      </c>
      <c r="H12" s="33">
        <v>6.84</v>
      </c>
      <c r="I12" s="33">
        <v>19.86</v>
      </c>
      <c r="J12" s="33">
        <v>185.06</v>
      </c>
      <c r="K12" s="37" t="s">
        <v>46</v>
      </c>
      <c r="L12" s="48"/>
    </row>
    <row r="13" ht="14.4" spans="1:12">
      <c r="A13" s="34"/>
      <c r="B13" s="35"/>
      <c r="C13" s="36"/>
      <c r="D13" s="31" t="s">
        <v>47</v>
      </c>
      <c r="E13" s="19" t="s">
        <v>48</v>
      </c>
      <c r="F13" s="37">
        <v>100</v>
      </c>
      <c r="G13" s="33">
        <v>15.96</v>
      </c>
      <c r="H13" s="33">
        <v>5.87</v>
      </c>
      <c r="I13" s="33">
        <v>3.58</v>
      </c>
      <c r="J13" s="33">
        <v>131.02</v>
      </c>
      <c r="K13" s="37" t="s">
        <v>49</v>
      </c>
      <c r="L13" s="48"/>
    </row>
    <row r="14" ht="14.4" spans="1:12">
      <c r="A14" s="34"/>
      <c r="B14" s="35"/>
      <c r="C14" s="36"/>
      <c r="D14" s="31" t="s">
        <v>50</v>
      </c>
      <c r="E14" s="19" t="s">
        <v>51</v>
      </c>
      <c r="F14" s="32">
        <v>150</v>
      </c>
      <c r="G14" s="33">
        <v>5.36</v>
      </c>
      <c r="H14" s="33">
        <v>4.37</v>
      </c>
      <c r="I14" s="33">
        <v>36.54</v>
      </c>
      <c r="J14" s="33">
        <v>206.89</v>
      </c>
      <c r="K14" s="37" t="s">
        <v>52</v>
      </c>
      <c r="L14" s="48"/>
    </row>
    <row r="15" ht="20.4" spans="1:12">
      <c r="A15" s="34"/>
      <c r="B15" s="35"/>
      <c r="C15" s="36"/>
      <c r="D15" s="31" t="s">
        <v>53</v>
      </c>
      <c r="E15" s="19" t="s">
        <v>54</v>
      </c>
      <c r="F15" s="37">
        <v>200</v>
      </c>
      <c r="G15" s="38">
        <v>4.2</v>
      </c>
      <c r="H15" s="33">
        <v>9.52</v>
      </c>
      <c r="I15" s="33">
        <v>41.66</v>
      </c>
      <c r="J15" s="38">
        <v>269.1</v>
      </c>
      <c r="K15" s="82" t="s">
        <v>55</v>
      </c>
      <c r="L15" s="48"/>
    </row>
    <row r="16" ht="14.4" spans="1:12">
      <c r="A16" s="34"/>
      <c r="B16" s="35"/>
      <c r="C16" s="36"/>
      <c r="D16" s="23" t="s">
        <v>56</v>
      </c>
      <c r="E16" s="19" t="s">
        <v>57</v>
      </c>
      <c r="F16" s="37">
        <v>63</v>
      </c>
      <c r="G16" s="33">
        <v>1.68</v>
      </c>
      <c r="H16" s="33">
        <v>6.16</v>
      </c>
      <c r="I16" s="33">
        <v>15.68</v>
      </c>
      <c r="J16" s="33">
        <v>124.88</v>
      </c>
      <c r="K16" s="83"/>
      <c r="L16" s="48"/>
    </row>
    <row r="17" ht="14.4" spans="1:12">
      <c r="A17" s="34"/>
      <c r="B17" s="35"/>
      <c r="C17" s="36"/>
      <c r="D17" s="23" t="s">
        <v>36</v>
      </c>
      <c r="E17" s="19" t="s">
        <v>58</v>
      </c>
      <c r="F17" s="33">
        <v>31.25</v>
      </c>
      <c r="G17" s="33">
        <v>2.53</v>
      </c>
      <c r="H17" s="33">
        <v>0.31</v>
      </c>
      <c r="I17" s="33">
        <v>15.25</v>
      </c>
      <c r="J17" s="33">
        <v>73.94</v>
      </c>
      <c r="K17" s="84"/>
      <c r="L17" s="48"/>
    </row>
    <row r="18" ht="14.4" spans="1:12">
      <c r="A18" s="34"/>
      <c r="B18" s="35"/>
      <c r="C18" s="36"/>
      <c r="D18" s="23" t="s">
        <v>36</v>
      </c>
      <c r="E18" s="19" t="s">
        <v>59</v>
      </c>
      <c r="F18" s="38">
        <v>44.6</v>
      </c>
      <c r="G18" s="33">
        <v>2.94</v>
      </c>
      <c r="H18" s="33">
        <v>0.49</v>
      </c>
      <c r="I18" s="33">
        <v>18.29</v>
      </c>
      <c r="J18" s="33">
        <v>89.33</v>
      </c>
      <c r="K18" s="84"/>
      <c r="L18" s="48"/>
    </row>
    <row r="19" ht="15.15" spans="1:12">
      <c r="A19" s="39"/>
      <c r="B19" s="40"/>
      <c r="C19" s="41"/>
      <c r="D19" s="42" t="s">
        <v>39</v>
      </c>
      <c r="E19" s="26"/>
      <c r="F19" s="27">
        <f>SUM(F11:F18)</f>
        <v>938.85</v>
      </c>
      <c r="G19" s="27">
        <f>SUM(G11:G18)</f>
        <v>44.9</v>
      </c>
      <c r="H19" s="27">
        <f>SUM(H11:H18)</f>
        <v>37.42</v>
      </c>
      <c r="I19" s="27">
        <f>SUM(I11:I18)</f>
        <v>159.05</v>
      </c>
      <c r="J19" s="27">
        <f>SUM(J11:J18)</f>
        <v>1152.63</v>
      </c>
      <c r="K19" s="85"/>
      <c r="L19" s="85"/>
    </row>
    <row r="20" s="1" customFormat="1" ht="40.35" spans="1:12">
      <c r="A20" s="43">
        <v>1</v>
      </c>
      <c r="B20" s="43">
        <v>1</v>
      </c>
      <c r="C20" s="44" t="s">
        <v>60</v>
      </c>
      <c r="D20" s="44"/>
      <c r="E20" s="45"/>
      <c r="F20" s="46">
        <f>F10+F19</f>
        <v>1550.1</v>
      </c>
      <c r="G20" s="46">
        <f t="shared" ref="G20:J20" si="1">G10+G19</f>
        <v>57.93</v>
      </c>
      <c r="H20" s="46">
        <f t="shared" si="1"/>
        <v>58.8</v>
      </c>
      <c r="I20" s="46">
        <f t="shared" si="1"/>
        <v>231.83</v>
      </c>
      <c r="J20" s="46">
        <f t="shared" si="1"/>
        <v>1688.35</v>
      </c>
      <c r="K20" s="86"/>
      <c r="L20" s="87">
        <v>226.42</v>
      </c>
    </row>
    <row r="21" ht="15.15" spans="1:12">
      <c r="A21" s="15">
        <v>1</v>
      </c>
      <c r="B21" s="16">
        <v>2</v>
      </c>
      <c r="C21" s="17" t="s">
        <v>26</v>
      </c>
      <c r="D21" s="47" t="s">
        <v>27</v>
      </c>
      <c r="E21" s="19" t="s">
        <v>61</v>
      </c>
      <c r="F21" s="20">
        <v>150</v>
      </c>
      <c r="G21" s="20">
        <v>1.35</v>
      </c>
      <c r="H21" s="20">
        <v>0</v>
      </c>
      <c r="I21" s="20">
        <v>12.6</v>
      </c>
      <c r="J21" s="20">
        <v>55.8</v>
      </c>
      <c r="K21" s="37" t="s">
        <v>29</v>
      </c>
      <c r="L21" s="79"/>
    </row>
    <row r="22" ht="15.15" spans="1:12">
      <c r="A22" s="21"/>
      <c r="B22" s="22"/>
      <c r="C22" s="17"/>
      <c r="D22" s="47" t="s">
        <v>30</v>
      </c>
      <c r="E22" s="19" t="s">
        <v>62</v>
      </c>
      <c r="F22" s="20">
        <v>205</v>
      </c>
      <c r="G22" s="20">
        <v>19.28</v>
      </c>
      <c r="H22" s="20">
        <v>27.9</v>
      </c>
      <c r="I22" s="20">
        <v>2.94</v>
      </c>
      <c r="J22" s="20">
        <v>339.95</v>
      </c>
      <c r="K22" s="37" t="s">
        <v>63</v>
      </c>
      <c r="L22" s="79"/>
    </row>
    <row r="23" ht="15.15" spans="1:12">
      <c r="A23" s="21"/>
      <c r="B23" s="22"/>
      <c r="C23" s="17"/>
      <c r="D23" s="47" t="s">
        <v>33</v>
      </c>
      <c r="E23" s="19" t="s">
        <v>64</v>
      </c>
      <c r="F23" s="20">
        <v>207</v>
      </c>
      <c r="G23" s="20">
        <v>0.27</v>
      </c>
      <c r="H23" s="20">
        <v>0.06</v>
      </c>
      <c r="I23" s="20">
        <v>15.28</v>
      </c>
      <c r="J23" s="20">
        <v>62.73</v>
      </c>
      <c r="K23" s="37" t="s">
        <v>65</v>
      </c>
      <c r="L23" s="79"/>
    </row>
    <row r="24" ht="15.15" spans="1:12">
      <c r="A24" s="21"/>
      <c r="B24" s="22"/>
      <c r="C24" s="17"/>
      <c r="D24" s="47" t="s">
        <v>36</v>
      </c>
      <c r="E24" s="19" t="s">
        <v>66</v>
      </c>
      <c r="F24" s="20">
        <v>41.25</v>
      </c>
      <c r="G24" s="20">
        <v>2.63</v>
      </c>
      <c r="H24" s="20">
        <v>7.56</v>
      </c>
      <c r="I24" s="20">
        <v>15.39</v>
      </c>
      <c r="J24" s="20">
        <v>140.15</v>
      </c>
      <c r="K24" s="88" t="s">
        <v>67</v>
      </c>
      <c r="L24" s="79"/>
    </row>
    <row r="25" ht="15.15" spans="1:12">
      <c r="A25" s="22"/>
      <c r="B25" s="22"/>
      <c r="C25" s="24"/>
      <c r="D25" s="42" t="s">
        <v>39</v>
      </c>
      <c r="E25" s="26"/>
      <c r="F25" s="27">
        <f>SUM(F21:F24)</f>
        <v>603.25</v>
      </c>
      <c r="G25" s="27">
        <f t="shared" ref="G25:J25" si="2">SUM(G21:G24)</f>
        <v>23.53</v>
      </c>
      <c r="H25" s="27">
        <f t="shared" si="2"/>
        <v>35.52</v>
      </c>
      <c r="I25" s="27">
        <f t="shared" si="2"/>
        <v>46.21</v>
      </c>
      <c r="J25" s="27">
        <f t="shared" si="2"/>
        <v>598.63</v>
      </c>
      <c r="K25" s="80"/>
      <c r="L25" s="81"/>
    </row>
    <row r="26" s="1" customFormat="1" ht="14.4" spans="1:12">
      <c r="A26" s="28">
        <v>1</v>
      </c>
      <c r="B26" s="29">
        <v>2</v>
      </c>
      <c r="C26" s="30" t="s">
        <v>40</v>
      </c>
      <c r="D26" s="31" t="s">
        <v>41</v>
      </c>
      <c r="E26" s="19" t="s">
        <v>68</v>
      </c>
      <c r="F26" s="48">
        <v>100</v>
      </c>
      <c r="G26" s="48">
        <v>2.27</v>
      </c>
      <c r="H26" s="48">
        <v>5.17</v>
      </c>
      <c r="I26" s="38">
        <v>8.4</v>
      </c>
      <c r="J26" s="33">
        <v>89.22</v>
      </c>
      <c r="K26" s="89" t="s">
        <v>69</v>
      </c>
      <c r="L26" s="48"/>
    </row>
    <row r="27" ht="20.4" spans="1:12">
      <c r="A27" s="34"/>
      <c r="B27" s="35"/>
      <c r="C27" s="36"/>
      <c r="D27" s="31" t="s">
        <v>44</v>
      </c>
      <c r="E27" s="49" t="s">
        <v>70</v>
      </c>
      <c r="F27" s="48">
        <v>280</v>
      </c>
      <c r="G27" s="48">
        <v>8.17</v>
      </c>
      <c r="H27" s="48">
        <v>9.15</v>
      </c>
      <c r="I27" s="33">
        <v>14.02</v>
      </c>
      <c r="J27" s="33">
        <v>171.09</v>
      </c>
      <c r="K27" s="37" t="s">
        <v>71</v>
      </c>
      <c r="L27" s="48"/>
    </row>
    <row r="28" ht="14.4" spans="1:12">
      <c r="A28" s="34"/>
      <c r="B28" s="35"/>
      <c r="C28" s="36"/>
      <c r="D28" s="31" t="s">
        <v>47</v>
      </c>
      <c r="E28" s="19" t="s">
        <v>72</v>
      </c>
      <c r="F28" s="48">
        <v>200</v>
      </c>
      <c r="G28" s="48">
        <v>27.35</v>
      </c>
      <c r="H28" s="48">
        <v>11.69</v>
      </c>
      <c r="I28" s="33">
        <v>40.01</v>
      </c>
      <c r="J28" s="33">
        <v>374.68</v>
      </c>
      <c r="K28" s="37" t="s">
        <v>73</v>
      </c>
      <c r="L28" s="48"/>
    </row>
    <row r="29" ht="14.4" spans="1:12">
      <c r="A29" s="34"/>
      <c r="B29" s="35"/>
      <c r="C29" s="36"/>
      <c r="D29" s="31" t="s">
        <v>53</v>
      </c>
      <c r="E29" s="19" t="s">
        <v>74</v>
      </c>
      <c r="F29" s="48">
        <v>200</v>
      </c>
      <c r="G29" s="48">
        <v>0.5</v>
      </c>
      <c r="H29" s="48">
        <v>0.02</v>
      </c>
      <c r="I29" s="33">
        <v>19.43</v>
      </c>
      <c r="J29" s="33">
        <v>79.92</v>
      </c>
      <c r="K29" s="37" t="s">
        <v>75</v>
      </c>
      <c r="L29" s="48"/>
    </row>
    <row r="30" ht="14.4" spans="1:12">
      <c r="A30" s="34"/>
      <c r="B30" s="35"/>
      <c r="C30" s="36"/>
      <c r="D30" s="23" t="s">
        <v>36</v>
      </c>
      <c r="E30" s="19" t="s">
        <v>58</v>
      </c>
      <c r="F30" s="48">
        <v>31.25</v>
      </c>
      <c r="G30" s="48">
        <v>2.53</v>
      </c>
      <c r="H30" s="48">
        <v>0.31</v>
      </c>
      <c r="I30" s="33">
        <v>15.25</v>
      </c>
      <c r="J30" s="33">
        <v>73.94</v>
      </c>
      <c r="K30" s="84"/>
      <c r="L30" s="48"/>
    </row>
    <row r="31" ht="14.4" spans="1:12">
      <c r="A31" s="34"/>
      <c r="B31" s="35"/>
      <c r="C31" s="36"/>
      <c r="D31" s="23" t="s">
        <v>36</v>
      </c>
      <c r="E31" s="19" t="s">
        <v>59</v>
      </c>
      <c r="F31" s="48">
        <v>44.6</v>
      </c>
      <c r="G31" s="48">
        <v>2.94</v>
      </c>
      <c r="H31" s="48">
        <v>0.49</v>
      </c>
      <c r="I31" s="33">
        <v>18.29</v>
      </c>
      <c r="J31" s="33">
        <v>89.33</v>
      </c>
      <c r="K31" s="84"/>
      <c r="L31" s="48"/>
    </row>
    <row r="32" ht="15.15" spans="1:12">
      <c r="A32" s="34"/>
      <c r="B32" s="40"/>
      <c r="C32" s="41"/>
      <c r="D32" s="42" t="s">
        <v>39</v>
      </c>
      <c r="E32" s="26"/>
      <c r="F32" s="27">
        <f>SUM(F26:F31)</f>
        <v>855.85</v>
      </c>
      <c r="G32" s="27">
        <f>SUM(G26:G31)</f>
        <v>43.76</v>
      </c>
      <c r="H32" s="27">
        <f>SUM(H26:H31)</f>
        <v>26.83</v>
      </c>
      <c r="I32" s="27">
        <f>SUM(I26:I31)</f>
        <v>115.4</v>
      </c>
      <c r="J32" s="27">
        <f>SUM(J26:J31)</f>
        <v>878.18</v>
      </c>
      <c r="K32" s="80"/>
      <c r="L32" s="85"/>
    </row>
    <row r="33" ht="40.35" spans="1:12">
      <c r="A33" s="50">
        <v>1</v>
      </c>
      <c r="B33" s="51">
        <v>2</v>
      </c>
      <c r="C33" s="44" t="s">
        <v>60</v>
      </c>
      <c r="D33" s="44"/>
      <c r="E33" s="45"/>
      <c r="F33" s="52">
        <f>F25+F32</f>
        <v>1459.1</v>
      </c>
      <c r="G33" s="52">
        <f>G25+G32</f>
        <v>67.29</v>
      </c>
      <c r="H33" s="52">
        <f>H25+H32</f>
        <v>62.35</v>
      </c>
      <c r="I33" s="52">
        <f>I25+I32</f>
        <v>161.61</v>
      </c>
      <c r="J33" s="52">
        <f>J25+J32</f>
        <v>1476.81</v>
      </c>
      <c r="K33" s="86"/>
      <c r="L33" s="87">
        <v>226.42</v>
      </c>
    </row>
    <row r="34" ht="15.15" spans="1:12">
      <c r="A34" s="39">
        <v>1</v>
      </c>
      <c r="B34" s="16">
        <v>3</v>
      </c>
      <c r="C34" s="17" t="s">
        <v>26</v>
      </c>
      <c r="D34" s="47" t="s">
        <v>76</v>
      </c>
      <c r="E34" s="19" t="s">
        <v>77</v>
      </c>
      <c r="F34" s="53">
        <v>1</v>
      </c>
      <c r="G34" s="33">
        <v>5.52</v>
      </c>
      <c r="H34" s="33">
        <v>5.04</v>
      </c>
      <c r="I34" s="33">
        <v>0</v>
      </c>
      <c r="J34" s="33">
        <v>67.44</v>
      </c>
      <c r="K34" s="37" t="s">
        <v>78</v>
      </c>
      <c r="L34" s="79"/>
    </row>
    <row r="35" s="1" customFormat="1" ht="15.15" spans="1:12">
      <c r="A35" s="15"/>
      <c r="B35" s="22"/>
      <c r="C35" s="17"/>
      <c r="D35" s="47" t="s">
        <v>30</v>
      </c>
      <c r="E35" s="19" t="s">
        <v>79</v>
      </c>
      <c r="F35" s="32">
        <v>250</v>
      </c>
      <c r="G35" s="33">
        <v>5.37</v>
      </c>
      <c r="H35" s="33">
        <v>5.48</v>
      </c>
      <c r="I35" s="33">
        <v>16.52</v>
      </c>
      <c r="J35" s="33">
        <v>145</v>
      </c>
      <c r="K35" s="37" t="s">
        <v>80</v>
      </c>
      <c r="L35" s="79"/>
    </row>
    <row r="36" ht="15.15" spans="1:12">
      <c r="A36" s="21"/>
      <c r="B36" s="22"/>
      <c r="C36" s="17"/>
      <c r="D36" s="47" t="s">
        <v>33</v>
      </c>
      <c r="E36" s="19" t="s">
        <v>81</v>
      </c>
      <c r="F36" s="32">
        <v>200</v>
      </c>
      <c r="G36" s="33">
        <v>3.39</v>
      </c>
      <c r="H36" s="38">
        <v>2.8</v>
      </c>
      <c r="I36" s="33">
        <v>16.98</v>
      </c>
      <c r="J36" s="33">
        <v>115.6</v>
      </c>
      <c r="K36" s="37" t="s">
        <v>82</v>
      </c>
      <c r="L36" s="79"/>
    </row>
    <row r="37" ht="15.15" spans="1:12">
      <c r="A37" s="21"/>
      <c r="B37" s="22"/>
      <c r="C37" s="17"/>
      <c r="D37" s="47" t="s">
        <v>36</v>
      </c>
      <c r="E37" s="19" t="s">
        <v>37</v>
      </c>
      <c r="F37" s="20">
        <v>61.25</v>
      </c>
      <c r="G37" s="20">
        <v>2.63</v>
      </c>
      <c r="H37" s="20">
        <v>7.56</v>
      </c>
      <c r="I37" s="20">
        <v>15.39</v>
      </c>
      <c r="J37" s="20">
        <v>142.15</v>
      </c>
      <c r="K37" s="37" t="s">
        <v>38</v>
      </c>
      <c r="L37" s="79"/>
    </row>
    <row r="38" ht="15.15" spans="1:12">
      <c r="A38" s="21"/>
      <c r="B38" s="22"/>
      <c r="C38" s="24"/>
      <c r="D38" s="42" t="s">
        <v>39</v>
      </c>
      <c r="E38" s="26"/>
      <c r="F38" s="27">
        <v>559.25</v>
      </c>
      <c r="G38" s="27">
        <f t="shared" ref="G38:J38" si="3">SUM(G34:G37)</f>
        <v>16.91</v>
      </c>
      <c r="H38" s="27">
        <f t="shared" si="3"/>
        <v>20.88</v>
      </c>
      <c r="I38" s="27">
        <f t="shared" si="3"/>
        <v>48.89</v>
      </c>
      <c r="J38" s="27">
        <f t="shared" si="3"/>
        <v>470.19</v>
      </c>
      <c r="K38" s="80"/>
      <c r="L38" s="81"/>
    </row>
    <row r="39" ht="14.4" spans="1:12">
      <c r="A39" s="21">
        <v>1</v>
      </c>
      <c r="B39" s="29">
        <v>3</v>
      </c>
      <c r="C39" s="30" t="s">
        <v>40</v>
      </c>
      <c r="D39" s="31" t="s">
        <v>41</v>
      </c>
      <c r="E39" s="54" t="s">
        <v>83</v>
      </c>
      <c r="F39" s="32">
        <v>75</v>
      </c>
      <c r="G39" s="33">
        <v>1.79</v>
      </c>
      <c r="H39" s="33">
        <v>5.32</v>
      </c>
      <c r="I39" s="33">
        <v>6.19</v>
      </c>
      <c r="J39" s="38">
        <v>79.8</v>
      </c>
      <c r="K39" s="37" t="s">
        <v>84</v>
      </c>
      <c r="L39" s="48"/>
    </row>
    <row r="40" ht="14.4" spans="1:12">
      <c r="A40" s="22"/>
      <c r="B40" s="35"/>
      <c r="C40" s="36"/>
      <c r="D40" s="31" t="s">
        <v>44</v>
      </c>
      <c r="E40" s="19" t="s">
        <v>85</v>
      </c>
      <c r="F40" s="37">
        <v>275</v>
      </c>
      <c r="G40" s="33">
        <v>7.81</v>
      </c>
      <c r="H40" s="33">
        <v>7.06</v>
      </c>
      <c r="I40" s="33">
        <v>13.56</v>
      </c>
      <c r="J40" s="33">
        <v>149.08</v>
      </c>
      <c r="K40" s="37" t="s">
        <v>86</v>
      </c>
      <c r="L40" s="48"/>
    </row>
    <row r="41" s="1" customFormat="1" ht="20.4" spans="1:12">
      <c r="A41" s="28"/>
      <c r="B41" s="35"/>
      <c r="C41" s="36"/>
      <c r="D41" s="31" t="s">
        <v>47</v>
      </c>
      <c r="E41" s="19" t="s">
        <v>87</v>
      </c>
      <c r="F41" s="37">
        <v>52</v>
      </c>
      <c r="G41" s="37">
        <v>10.78</v>
      </c>
      <c r="H41" s="37">
        <v>7.84</v>
      </c>
      <c r="I41" s="37">
        <v>18.1</v>
      </c>
      <c r="J41" s="37">
        <v>186.06</v>
      </c>
      <c r="K41" s="37" t="s">
        <v>88</v>
      </c>
      <c r="L41" s="48"/>
    </row>
    <row r="42" ht="14.4" spans="1:12">
      <c r="A42" s="34"/>
      <c r="B42" s="35"/>
      <c r="C42" s="36"/>
      <c r="D42" s="31" t="s">
        <v>50</v>
      </c>
      <c r="E42" s="19" t="s">
        <v>89</v>
      </c>
      <c r="F42" s="32">
        <v>150</v>
      </c>
      <c r="G42" s="33">
        <v>3.31</v>
      </c>
      <c r="H42" s="33">
        <v>4.91</v>
      </c>
      <c r="I42" s="33">
        <v>22.12</v>
      </c>
      <c r="J42" s="33">
        <v>145.93</v>
      </c>
      <c r="K42" s="37" t="s">
        <v>90</v>
      </c>
      <c r="L42" s="48"/>
    </row>
    <row r="43" ht="20.4" spans="1:12">
      <c r="A43" s="34"/>
      <c r="B43" s="35"/>
      <c r="C43" s="36"/>
      <c r="D43" s="31" t="s">
        <v>53</v>
      </c>
      <c r="E43" s="19" t="s">
        <v>91</v>
      </c>
      <c r="F43" s="32">
        <v>200</v>
      </c>
      <c r="G43" s="33">
        <v>1.94</v>
      </c>
      <c r="H43" s="38">
        <v>1.2</v>
      </c>
      <c r="I43" s="33">
        <v>46.95</v>
      </c>
      <c r="J43" s="33">
        <v>206.38</v>
      </c>
      <c r="K43" s="37" t="s">
        <v>92</v>
      </c>
      <c r="L43" s="48"/>
    </row>
    <row r="44" ht="14.4" spans="1:12">
      <c r="A44" s="34"/>
      <c r="B44" s="35"/>
      <c r="C44" s="36"/>
      <c r="D44" s="23" t="s">
        <v>56</v>
      </c>
      <c r="E44" s="19" t="s">
        <v>93</v>
      </c>
      <c r="F44" s="32">
        <v>18</v>
      </c>
      <c r="G44" s="33">
        <v>1.68</v>
      </c>
      <c r="H44" s="33">
        <v>6.16</v>
      </c>
      <c r="I44" s="33">
        <v>15.68</v>
      </c>
      <c r="J44" s="33">
        <v>124.88</v>
      </c>
      <c r="K44" s="90"/>
      <c r="L44" s="48"/>
    </row>
    <row r="45" ht="14.4" spans="1:12">
      <c r="A45" s="34"/>
      <c r="B45" s="35"/>
      <c r="C45" s="36"/>
      <c r="D45" s="23" t="s">
        <v>36</v>
      </c>
      <c r="E45" s="19" t="s">
        <v>58</v>
      </c>
      <c r="F45" s="33">
        <v>31.25</v>
      </c>
      <c r="G45" s="33">
        <v>2.53</v>
      </c>
      <c r="H45" s="33">
        <v>0.31</v>
      </c>
      <c r="I45" s="33">
        <v>15.25</v>
      </c>
      <c r="J45" s="33">
        <v>73.94</v>
      </c>
      <c r="K45" s="84"/>
      <c r="L45" s="48"/>
    </row>
    <row r="46" ht="14.4" spans="1:12">
      <c r="A46" s="34"/>
      <c r="B46" s="35"/>
      <c r="C46" s="36"/>
      <c r="D46" s="23" t="s">
        <v>36</v>
      </c>
      <c r="E46" s="19" t="s">
        <v>59</v>
      </c>
      <c r="F46" s="38">
        <v>44.6</v>
      </c>
      <c r="G46" s="33">
        <v>2.94</v>
      </c>
      <c r="H46" s="33">
        <v>0.49</v>
      </c>
      <c r="I46" s="33">
        <v>18.29</v>
      </c>
      <c r="J46" s="33">
        <v>89.33</v>
      </c>
      <c r="K46" s="84"/>
      <c r="L46" s="48"/>
    </row>
    <row r="47" ht="15.15" spans="1:12">
      <c r="A47" s="34"/>
      <c r="B47" s="35"/>
      <c r="C47" s="36"/>
      <c r="D47" s="42" t="s">
        <v>39</v>
      </c>
      <c r="E47" s="26"/>
      <c r="F47" s="27">
        <f>SUM(F39:F46)</f>
        <v>845.85</v>
      </c>
      <c r="G47" s="27">
        <f>SUM(G39:G46)</f>
        <v>32.78</v>
      </c>
      <c r="H47" s="27">
        <f>SUM(H39:H46)</f>
        <v>33.29</v>
      </c>
      <c r="I47" s="27">
        <f>SUM(I39:I46)</f>
        <v>156.14</v>
      </c>
      <c r="J47" s="27">
        <f>SUM(J39:J46)</f>
        <v>1055.4</v>
      </c>
      <c r="K47" s="80"/>
      <c r="L47" s="85"/>
    </row>
    <row r="48" ht="40.35" spans="1:12">
      <c r="A48" s="50">
        <v>1</v>
      </c>
      <c r="B48" s="55">
        <v>3</v>
      </c>
      <c r="C48" s="56" t="s">
        <v>60</v>
      </c>
      <c r="D48" s="44"/>
      <c r="E48" s="45"/>
      <c r="F48" s="46">
        <f>F38+F47</f>
        <v>1405.1</v>
      </c>
      <c r="G48" s="46">
        <f t="shared" ref="G48:J48" si="4">G38+G47</f>
        <v>49.69</v>
      </c>
      <c r="H48" s="46">
        <f t="shared" si="4"/>
        <v>54.17</v>
      </c>
      <c r="I48" s="46">
        <f t="shared" si="4"/>
        <v>205.03</v>
      </c>
      <c r="J48" s="46">
        <f t="shared" si="4"/>
        <v>1525.59</v>
      </c>
      <c r="K48" s="86"/>
      <c r="L48" s="87">
        <v>226.42</v>
      </c>
    </row>
    <row r="49" ht="15.15" spans="1:12">
      <c r="A49" s="57">
        <v>1</v>
      </c>
      <c r="B49" s="58">
        <v>4</v>
      </c>
      <c r="C49" s="59" t="s">
        <v>26</v>
      </c>
      <c r="D49" s="60" t="s">
        <v>27</v>
      </c>
      <c r="E49" s="19" t="s">
        <v>28</v>
      </c>
      <c r="F49" s="20">
        <v>150</v>
      </c>
      <c r="G49" s="20">
        <v>0.6</v>
      </c>
      <c r="H49" s="20">
        <v>0.6</v>
      </c>
      <c r="I49" s="20">
        <v>13.5</v>
      </c>
      <c r="J49" s="20">
        <v>61.8</v>
      </c>
      <c r="K49" s="37" t="s">
        <v>29</v>
      </c>
      <c r="L49" s="79"/>
    </row>
    <row r="50" ht="15.15" spans="1:12">
      <c r="A50" s="61"/>
      <c r="B50" s="62"/>
      <c r="C50" s="63"/>
      <c r="D50" s="60" t="s">
        <v>30</v>
      </c>
      <c r="E50" s="19" t="s">
        <v>94</v>
      </c>
      <c r="F50" s="37">
        <v>200</v>
      </c>
      <c r="G50" s="33">
        <v>27.52</v>
      </c>
      <c r="H50" s="33">
        <v>11.15</v>
      </c>
      <c r="I50" s="33">
        <v>54.93</v>
      </c>
      <c r="J50" s="33">
        <v>430.15</v>
      </c>
      <c r="K50" s="37" t="s">
        <v>95</v>
      </c>
      <c r="L50" s="79"/>
    </row>
    <row r="51" ht="15.15" spans="1:12">
      <c r="A51" s="61"/>
      <c r="B51" s="62"/>
      <c r="C51" s="64"/>
      <c r="D51" s="60" t="s">
        <v>33</v>
      </c>
      <c r="E51" s="19" t="s">
        <v>96</v>
      </c>
      <c r="F51" s="32">
        <v>200</v>
      </c>
      <c r="G51" s="38">
        <v>0.2</v>
      </c>
      <c r="H51" s="33">
        <v>0.05</v>
      </c>
      <c r="I51" s="33">
        <v>5.06</v>
      </c>
      <c r="J51" s="38">
        <v>21.5</v>
      </c>
      <c r="K51" s="37" t="s">
        <v>97</v>
      </c>
      <c r="L51" s="79"/>
    </row>
    <row r="52" ht="15.15" spans="1:12">
      <c r="A52" s="62"/>
      <c r="B52" s="61"/>
      <c r="C52" s="64"/>
      <c r="D52" s="60" t="s">
        <v>36</v>
      </c>
      <c r="E52" s="19" t="s">
        <v>66</v>
      </c>
      <c r="F52" s="20">
        <v>41.25</v>
      </c>
      <c r="G52" s="20">
        <v>2.63</v>
      </c>
      <c r="H52" s="20">
        <v>7.56</v>
      </c>
      <c r="I52" s="20">
        <v>15.39</v>
      </c>
      <c r="J52" s="20">
        <v>140.15</v>
      </c>
      <c r="K52" s="88" t="s">
        <v>67</v>
      </c>
      <c r="L52" s="79"/>
    </row>
    <row r="53" s="1" customFormat="1" ht="15.15" spans="1:12">
      <c r="A53" s="65"/>
      <c r="B53" s="66"/>
      <c r="C53" s="67"/>
      <c r="D53" s="68" t="s">
        <v>39</v>
      </c>
      <c r="E53" s="26"/>
      <c r="F53" s="27">
        <f>SUM(F49:F52)</f>
        <v>591.25</v>
      </c>
      <c r="G53" s="27">
        <f t="shared" ref="G53:J53" si="5">SUM(G49:G52)</f>
        <v>30.95</v>
      </c>
      <c r="H53" s="27">
        <f t="shared" si="5"/>
        <v>19.36</v>
      </c>
      <c r="I53" s="27">
        <f t="shared" si="5"/>
        <v>88.88</v>
      </c>
      <c r="J53" s="27">
        <f t="shared" si="5"/>
        <v>653.6</v>
      </c>
      <c r="K53" s="80"/>
      <c r="L53" s="81"/>
    </row>
    <row r="54" ht="14.4" spans="1:12">
      <c r="A54" s="69">
        <v>1</v>
      </c>
      <c r="B54" s="70">
        <v>4</v>
      </c>
      <c r="C54" s="36" t="s">
        <v>40</v>
      </c>
      <c r="D54" s="31" t="s">
        <v>41</v>
      </c>
      <c r="E54" s="19" t="s">
        <v>98</v>
      </c>
      <c r="F54" s="32">
        <v>100</v>
      </c>
      <c r="G54" s="33">
        <v>1.82</v>
      </c>
      <c r="H54" s="33">
        <v>6.12</v>
      </c>
      <c r="I54" s="33">
        <v>10.67</v>
      </c>
      <c r="J54" s="33">
        <v>104.97</v>
      </c>
      <c r="K54" s="37" t="s">
        <v>99</v>
      </c>
      <c r="L54" s="48"/>
    </row>
    <row r="55" ht="14.4" spans="1:12">
      <c r="A55" s="22"/>
      <c r="B55" s="35"/>
      <c r="C55" s="36"/>
      <c r="D55" s="31" t="s">
        <v>44</v>
      </c>
      <c r="E55" s="19" t="s">
        <v>100</v>
      </c>
      <c r="F55" s="37">
        <v>280</v>
      </c>
      <c r="G55" s="33">
        <v>7.52</v>
      </c>
      <c r="H55" s="33">
        <v>7.34</v>
      </c>
      <c r="I55" s="33">
        <v>12.56</v>
      </c>
      <c r="J55" s="38">
        <v>146.4</v>
      </c>
      <c r="K55" s="37" t="s">
        <v>101</v>
      </c>
      <c r="L55" s="48"/>
    </row>
    <row r="56" s="1" customFormat="1" ht="20.4" spans="1:12">
      <c r="A56" s="28"/>
      <c r="B56" s="35"/>
      <c r="C56" s="36"/>
      <c r="D56" s="31" t="s">
        <v>47</v>
      </c>
      <c r="E56" s="19" t="s">
        <v>102</v>
      </c>
      <c r="F56" s="37">
        <v>100</v>
      </c>
      <c r="G56" s="33">
        <v>10.33</v>
      </c>
      <c r="H56" s="33">
        <v>18.26</v>
      </c>
      <c r="I56" s="33">
        <v>7.54</v>
      </c>
      <c r="J56" s="33">
        <v>235.79</v>
      </c>
      <c r="K56" s="37" t="s">
        <v>103</v>
      </c>
      <c r="L56" s="48"/>
    </row>
    <row r="57" ht="14.4" spans="1:12">
      <c r="A57" s="34"/>
      <c r="B57" s="35"/>
      <c r="C57" s="36"/>
      <c r="D57" s="31" t="s">
        <v>50</v>
      </c>
      <c r="E57" s="19" t="s">
        <v>104</v>
      </c>
      <c r="F57" s="32">
        <v>180</v>
      </c>
      <c r="G57" s="33">
        <v>5.57</v>
      </c>
      <c r="H57" s="38">
        <v>5.7</v>
      </c>
      <c r="I57" s="33">
        <v>29.83</v>
      </c>
      <c r="J57" s="33">
        <v>192.97</v>
      </c>
      <c r="K57" s="37" t="s">
        <v>105</v>
      </c>
      <c r="L57" s="48"/>
    </row>
    <row r="58" ht="14.4" spans="1:12">
      <c r="A58" s="34"/>
      <c r="B58" s="35"/>
      <c r="C58" s="36"/>
      <c r="D58" s="31" t="s">
        <v>53</v>
      </c>
      <c r="E58" s="19" t="s">
        <v>106</v>
      </c>
      <c r="F58" s="32">
        <v>200</v>
      </c>
      <c r="G58" s="33">
        <v>0.51</v>
      </c>
      <c r="H58" s="33">
        <v>0.08</v>
      </c>
      <c r="I58" s="33">
        <v>19.38</v>
      </c>
      <c r="J58" s="33">
        <v>80.23</v>
      </c>
      <c r="K58" s="37" t="s">
        <v>107</v>
      </c>
      <c r="L58" s="48"/>
    </row>
    <row r="59" ht="14.4" spans="1:12">
      <c r="A59" s="34"/>
      <c r="B59" s="35"/>
      <c r="C59" s="36"/>
      <c r="D59" s="23" t="s">
        <v>36</v>
      </c>
      <c r="E59" s="19" t="s">
        <v>58</v>
      </c>
      <c r="F59" s="33">
        <v>31.25</v>
      </c>
      <c r="G59" s="33">
        <v>2.53</v>
      </c>
      <c r="H59" s="33">
        <v>0.31</v>
      </c>
      <c r="I59" s="33">
        <v>15.25</v>
      </c>
      <c r="J59" s="33">
        <v>73.94</v>
      </c>
      <c r="K59" s="84"/>
      <c r="L59" s="48"/>
    </row>
    <row r="60" ht="14.4" spans="1:12">
      <c r="A60" s="34"/>
      <c r="B60" s="35"/>
      <c r="C60" s="36"/>
      <c r="D60" s="23" t="s">
        <v>36</v>
      </c>
      <c r="E60" s="19" t="s">
        <v>59</v>
      </c>
      <c r="F60" s="38">
        <v>44.6</v>
      </c>
      <c r="G60" s="33">
        <v>2.94</v>
      </c>
      <c r="H60" s="33">
        <v>0.49</v>
      </c>
      <c r="I60" s="33">
        <v>18.29</v>
      </c>
      <c r="J60" s="33">
        <v>89.33</v>
      </c>
      <c r="K60" s="84"/>
      <c r="L60" s="48"/>
    </row>
    <row r="61" ht="15.15" spans="1:12">
      <c r="A61" s="34"/>
      <c r="B61" s="35"/>
      <c r="C61" s="36"/>
      <c r="D61" s="42" t="s">
        <v>39</v>
      </c>
      <c r="E61" s="26"/>
      <c r="F61" s="27">
        <f>SUM(F54:F60)</f>
        <v>935.85</v>
      </c>
      <c r="G61" s="27">
        <f t="shared" ref="G61:J61" si="6">SUM(G54:G60)</f>
        <v>31.22</v>
      </c>
      <c r="H61" s="27">
        <f t="shared" si="6"/>
        <v>38.3</v>
      </c>
      <c r="I61" s="27">
        <f t="shared" si="6"/>
        <v>113.52</v>
      </c>
      <c r="J61" s="27">
        <f t="shared" si="6"/>
        <v>923.63</v>
      </c>
      <c r="K61" s="80"/>
      <c r="L61" s="85"/>
    </row>
    <row r="62" ht="40.35" spans="1:12">
      <c r="A62" s="50">
        <v>1</v>
      </c>
      <c r="B62" s="71">
        <v>4</v>
      </c>
      <c r="C62" s="72" t="s">
        <v>60</v>
      </c>
      <c r="D62" s="44"/>
      <c r="E62" s="45"/>
      <c r="F62" s="46">
        <f>F53+F61</f>
        <v>1527.1</v>
      </c>
      <c r="G62" s="46">
        <f t="shared" ref="G62:J62" si="7">G53+G61</f>
        <v>62.17</v>
      </c>
      <c r="H62" s="46">
        <f t="shared" si="7"/>
        <v>57.66</v>
      </c>
      <c r="I62" s="46">
        <f t="shared" si="7"/>
        <v>202.4</v>
      </c>
      <c r="J62" s="46">
        <f t="shared" si="7"/>
        <v>1577.23</v>
      </c>
      <c r="K62" s="86"/>
      <c r="L62" s="87">
        <v>226.42</v>
      </c>
    </row>
    <row r="63" ht="15.15" spans="1:12">
      <c r="A63" s="50">
        <v>1</v>
      </c>
      <c r="B63" s="73">
        <v>5</v>
      </c>
      <c r="C63" s="74" t="s">
        <v>26</v>
      </c>
      <c r="D63" s="47" t="s">
        <v>27</v>
      </c>
      <c r="E63" s="19" t="s">
        <v>61</v>
      </c>
      <c r="F63" s="20">
        <v>150</v>
      </c>
      <c r="G63" s="20">
        <v>1.35</v>
      </c>
      <c r="H63" s="20">
        <v>0</v>
      </c>
      <c r="I63" s="20">
        <v>12.6</v>
      </c>
      <c r="J63" s="20">
        <v>55.8</v>
      </c>
      <c r="K63" s="37" t="s">
        <v>29</v>
      </c>
      <c r="L63" s="79"/>
    </row>
    <row r="64" ht="27.15" spans="1:12">
      <c r="A64" s="75"/>
      <c r="B64" s="22"/>
      <c r="C64" s="17"/>
      <c r="D64" s="47" t="s">
        <v>30</v>
      </c>
      <c r="E64" s="19" t="s">
        <v>108</v>
      </c>
      <c r="F64" s="37">
        <v>205</v>
      </c>
      <c r="G64" s="37">
        <v>7.17</v>
      </c>
      <c r="H64" s="37">
        <v>7.04</v>
      </c>
      <c r="I64" s="37">
        <v>43.24</v>
      </c>
      <c r="J64" s="37">
        <v>264.97</v>
      </c>
      <c r="K64" s="48" t="s">
        <v>109</v>
      </c>
      <c r="L64" s="79"/>
    </row>
    <row r="65" ht="15.15" spans="1:12">
      <c r="A65" s="15"/>
      <c r="B65" s="22"/>
      <c r="C65" s="17"/>
      <c r="D65" s="47" t="s">
        <v>33</v>
      </c>
      <c r="E65" s="19" t="s">
        <v>110</v>
      </c>
      <c r="F65" s="32">
        <v>200</v>
      </c>
      <c r="G65" s="33">
        <v>1.65</v>
      </c>
      <c r="H65" s="38">
        <v>1.3</v>
      </c>
      <c r="I65" s="33">
        <v>7.46</v>
      </c>
      <c r="J65" s="33">
        <v>48.15</v>
      </c>
      <c r="K65" s="48" t="s">
        <v>111</v>
      </c>
      <c r="L65" s="79"/>
    </row>
    <row r="66" ht="15.15" spans="1:12">
      <c r="A66" s="21"/>
      <c r="B66" s="22"/>
      <c r="C66" s="17"/>
      <c r="D66" s="47" t="s">
        <v>36</v>
      </c>
      <c r="E66" s="19" t="s">
        <v>37</v>
      </c>
      <c r="F66" s="20">
        <v>56.25</v>
      </c>
      <c r="G66" s="20">
        <v>2.63</v>
      </c>
      <c r="H66" s="20">
        <v>7.56</v>
      </c>
      <c r="I66" s="20">
        <v>15.39</v>
      </c>
      <c r="J66" s="20">
        <v>140.15</v>
      </c>
      <c r="K66" s="37" t="s">
        <v>38</v>
      </c>
      <c r="L66" s="79"/>
    </row>
    <row r="67" ht="15.15" spans="1:12">
      <c r="A67" s="21"/>
      <c r="B67" s="22"/>
      <c r="C67" s="24"/>
      <c r="D67" s="42" t="s">
        <v>39</v>
      </c>
      <c r="E67" s="26"/>
      <c r="F67" s="27">
        <f>SUM(F64:F66)</f>
        <v>461.25</v>
      </c>
      <c r="G67" s="27">
        <f t="shared" ref="G67:J67" si="8">SUM(G63:G66)</f>
        <v>12.8</v>
      </c>
      <c r="H67" s="27">
        <f t="shared" si="8"/>
        <v>15.9</v>
      </c>
      <c r="I67" s="27">
        <f t="shared" si="8"/>
        <v>78.69</v>
      </c>
      <c r="J67" s="27">
        <f t="shared" si="8"/>
        <v>509.07</v>
      </c>
      <c r="K67" s="80"/>
      <c r="L67" s="81"/>
    </row>
    <row r="68" ht="14.4" spans="1:12">
      <c r="A68" s="50">
        <v>1</v>
      </c>
      <c r="B68" s="91">
        <v>5</v>
      </c>
      <c r="C68" s="30" t="s">
        <v>40</v>
      </c>
      <c r="D68" s="31" t="s">
        <v>41</v>
      </c>
      <c r="E68" s="19" t="s">
        <v>112</v>
      </c>
      <c r="F68" s="32">
        <v>100</v>
      </c>
      <c r="G68" s="38">
        <v>1.9</v>
      </c>
      <c r="H68" s="38">
        <v>5.1</v>
      </c>
      <c r="I68" s="33">
        <v>10.31</v>
      </c>
      <c r="J68" s="33">
        <v>94.81</v>
      </c>
      <c r="K68" s="37" t="s">
        <v>113</v>
      </c>
      <c r="L68" s="48"/>
    </row>
    <row r="69" ht="20.4" spans="1:12">
      <c r="A69" s="22"/>
      <c r="B69" s="35"/>
      <c r="C69" s="36"/>
      <c r="D69" s="31" t="s">
        <v>44</v>
      </c>
      <c r="E69" s="19" t="s">
        <v>114</v>
      </c>
      <c r="F69" s="37">
        <v>280</v>
      </c>
      <c r="G69" s="38">
        <v>9.1</v>
      </c>
      <c r="H69" s="33">
        <v>9.34</v>
      </c>
      <c r="I69" s="33">
        <v>18.46</v>
      </c>
      <c r="J69" s="33">
        <v>194.27</v>
      </c>
      <c r="K69" s="37" t="s">
        <v>115</v>
      </c>
      <c r="L69" s="48"/>
    </row>
    <row r="70" ht="20.4" spans="1:12">
      <c r="A70" s="28"/>
      <c r="B70" s="35"/>
      <c r="C70" s="36"/>
      <c r="D70" s="31" t="s">
        <v>47</v>
      </c>
      <c r="E70" s="19" t="s">
        <v>116</v>
      </c>
      <c r="F70" s="37">
        <v>100</v>
      </c>
      <c r="G70" s="33">
        <v>38.15</v>
      </c>
      <c r="H70" s="33">
        <v>8.64</v>
      </c>
      <c r="I70" s="33">
        <v>4.31</v>
      </c>
      <c r="J70" s="38">
        <v>247.6</v>
      </c>
      <c r="K70" s="37" t="s">
        <v>117</v>
      </c>
      <c r="L70" s="48"/>
    </row>
    <row r="71" ht="14.4" spans="1:12">
      <c r="A71" s="34"/>
      <c r="B71" s="35"/>
      <c r="C71" s="36"/>
      <c r="D71" s="31" t="s">
        <v>50</v>
      </c>
      <c r="E71" s="19" t="s">
        <v>118</v>
      </c>
      <c r="F71" s="32">
        <v>180</v>
      </c>
      <c r="G71" s="33">
        <v>3.76</v>
      </c>
      <c r="H71" s="33">
        <v>7.96</v>
      </c>
      <c r="I71" s="33">
        <v>19.84</v>
      </c>
      <c r="J71" s="33">
        <v>166.07</v>
      </c>
      <c r="K71" s="89" t="s">
        <v>119</v>
      </c>
      <c r="L71" s="48"/>
    </row>
    <row r="72" s="1" customFormat="1" ht="14.4" spans="1:12">
      <c r="A72" s="34"/>
      <c r="B72" s="35"/>
      <c r="C72" s="36"/>
      <c r="D72" s="31" t="s">
        <v>53</v>
      </c>
      <c r="E72" s="19" t="s">
        <v>120</v>
      </c>
      <c r="F72" s="32">
        <v>200</v>
      </c>
      <c r="G72" s="33">
        <v>0</v>
      </c>
      <c r="H72" s="33">
        <v>0</v>
      </c>
      <c r="I72" s="33">
        <v>14.97</v>
      </c>
      <c r="J72" s="33">
        <v>59.88</v>
      </c>
      <c r="K72" s="37" t="s">
        <v>121</v>
      </c>
      <c r="L72" s="48"/>
    </row>
    <row r="73" ht="14.4" spans="1:12">
      <c r="A73" s="34"/>
      <c r="B73" s="35"/>
      <c r="C73" s="36"/>
      <c r="D73" s="23" t="s">
        <v>36</v>
      </c>
      <c r="E73" s="19" t="s">
        <v>58</v>
      </c>
      <c r="F73" s="33">
        <v>31.25</v>
      </c>
      <c r="G73" s="33">
        <v>2.53</v>
      </c>
      <c r="H73" s="33">
        <v>0.31</v>
      </c>
      <c r="I73" s="33">
        <v>15.25</v>
      </c>
      <c r="J73" s="33">
        <v>73.94</v>
      </c>
      <c r="K73" s="84"/>
      <c r="L73" s="48"/>
    </row>
    <row r="74" ht="14.4" spans="1:12">
      <c r="A74" s="34"/>
      <c r="B74" s="35"/>
      <c r="C74" s="36"/>
      <c r="D74" s="23" t="s">
        <v>36</v>
      </c>
      <c r="E74" s="19" t="s">
        <v>59</v>
      </c>
      <c r="F74" s="38">
        <v>44.6</v>
      </c>
      <c r="G74" s="33">
        <v>2.94</v>
      </c>
      <c r="H74" s="33">
        <v>0.49</v>
      </c>
      <c r="I74" s="33">
        <v>18.29</v>
      </c>
      <c r="J74" s="33">
        <v>89.33</v>
      </c>
      <c r="K74" s="84"/>
      <c r="L74" s="48"/>
    </row>
    <row r="75" ht="14.4" spans="1:12">
      <c r="A75" s="34"/>
      <c r="B75" s="35"/>
      <c r="C75" s="36"/>
      <c r="D75" s="31" t="s">
        <v>56</v>
      </c>
      <c r="E75" s="19" t="s">
        <v>122</v>
      </c>
      <c r="F75" s="32">
        <v>15</v>
      </c>
      <c r="G75" s="33">
        <v>1.68</v>
      </c>
      <c r="H75" s="33">
        <v>6.16</v>
      </c>
      <c r="I75" s="33">
        <v>15.68</v>
      </c>
      <c r="J75" s="33">
        <v>124.88</v>
      </c>
      <c r="K75" s="84"/>
      <c r="L75" s="48"/>
    </row>
    <row r="76" ht="15.15" spans="1:12">
      <c r="A76" s="34"/>
      <c r="B76" s="35"/>
      <c r="C76" s="41"/>
      <c r="D76" s="42" t="s">
        <v>39</v>
      </c>
      <c r="E76" s="26"/>
      <c r="F76" s="85">
        <f>SUM(F68:F75)</f>
        <v>950.85</v>
      </c>
      <c r="G76" s="85">
        <f t="shared" ref="G76:J76" si="9">SUM(G68:G75)</f>
        <v>60.06</v>
      </c>
      <c r="H76" s="85">
        <f t="shared" si="9"/>
        <v>38</v>
      </c>
      <c r="I76" s="85">
        <f t="shared" si="9"/>
        <v>117.11</v>
      </c>
      <c r="J76" s="85">
        <f t="shared" si="9"/>
        <v>1050.78</v>
      </c>
      <c r="K76" s="80"/>
      <c r="L76" s="85"/>
    </row>
    <row r="77" ht="40.35" spans="1:12">
      <c r="A77" s="50">
        <v>1</v>
      </c>
      <c r="B77" s="71">
        <v>5</v>
      </c>
      <c r="C77" s="72" t="s">
        <v>60</v>
      </c>
      <c r="D77" s="44"/>
      <c r="E77" s="45"/>
      <c r="F77" s="46">
        <f>F67+F76</f>
        <v>1412.1</v>
      </c>
      <c r="G77" s="46">
        <f t="shared" ref="G77:J77" si="10">G67+G76</f>
        <v>72.86</v>
      </c>
      <c r="H77" s="46">
        <f t="shared" si="10"/>
        <v>53.9</v>
      </c>
      <c r="I77" s="46">
        <f t="shared" si="10"/>
        <v>195.8</v>
      </c>
      <c r="J77" s="46">
        <f t="shared" si="10"/>
        <v>1559.85</v>
      </c>
      <c r="K77" s="86"/>
      <c r="L77" s="87">
        <v>226.42</v>
      </c>
    </row>
    <row r="78" ht="15.15" spans="1:12">
      <c r="A78" s="50">
        <v>2</v>
      </c>
      <c r="B78" s="73">
        <v>1</v>
      </c>
      <c r="C78" s="74" t="s">
        <v>26</v>
      </c>
      <c r="D78" s="47" t="s">
        <v>27</v>
      </c>
      <c r="E78" s="19" t="s">
        <v>28</v>
      </c>
      <c r="F78" s="20">
        <v>150</v>
      </c>
      <c r="G78" s="20">
        <v>0.6</v>
      </c>
      <c r="H78" s="20">
        <v>0.6</v>
      </c>
      <c r="I78" s="20">
        <v>13.5</v>
      </c>
      <c r="J78" s="20">
        <v>61.8</v>
      </c>
      <c r="K78" s="37" t="s">
        <v>29</v>
      </c>
      <c r="L78" s="79"/>
    </row>
    <row r="79" ht="15.15" spans="1:12">
      <c r="A79" s="75"/>
      <c r="B79" s="22"/>
      <c r="C79" s="17"/>
      <c r="D79" s="47" t="s">
        <v>30</v>
      </c>
      <c r="E79" s="19" t="s">
        <v>123</v>
      </c>
      <c r="F79" s="37">
        <v>205</v>
      </c>
      <c r="G79" s="33">
        <v>8.01</v>
      </c>
      <c r="H79" s="33">
        <v>6.78</v>
      </c>
      <c r="I79" s="33">
        <v>37.54</v>
      </c>
      <c r="J79" s="33">
        <v>243.26</v>
      </c>
      <c r="K79" s="37" t="s">
        <v>124</v>
      </c>
      <c r="L79" s="79"/>
    </row>
    <row r="80" ht="15.15" spans="1:12">
      <c r="A80" s="15"/>
      <c r="B80" s="22"/>
      <c r="C80" s="17"/>
      <c r="D80" s="47" t="s">
        <v>33</v>
      </c>
      <c r="E80" s="19" t="s">
        <v>81</v>
      </c>
      <c r="F80" s="32">
        <v>200</v>
      </c>
      <c r="G80" s="33">
        <v>3.39</v>
      </c>
      <c r="H80" s="38">
        <v>2.8</v>
      </c>
      <c r="I80" s="33">
        <v>16.98</v>
      </c>
      <c r="J80" s="33">
        <v>106.66</v>
      </c>
      <c r="K80" s="37" t="s">
        <v>82</v>
      </c>
      <c r="L80" s="79"/>
    </row>
    <row r="81" ht="15.15" spans="1:12">
      <c r="A81" s="21"/>
      <c r="B81" s="22"/>
      <c r="C81" s="17"/>
      <c r="D81" s="47" t="s">
        <v>36</v>
      </c>
      <c r="E81" s="19" t="s">
        <v>66</v>
      </c>
      <c r="F81" s="20">
        <v>41.25</v>
      </c>
      <c r="G81" s="20">
        <v>2.63</v>
      </c>
      <c r="H81" s="20">
        <v>7.56</v>
      </c>
      <c r="I81" s="20">
        <v>15.39</v>
      </c>
      <c r="J81" s="20">
        <v>140.15</v>
      </c>
      <c r="K81" s="88" t="s">
        <v>67</v>
      </c>
      <c r="L81" s="79"/>
    </row>
    <row r="82" ht="15.15" spans="1:12">
      <c r="A82" s="21"/>
      <c r="B82" s="22"/>
      <c r="C82" s="24"/>
      <c r="D82" s="42" t="s">
        <v>39</v>
      </c>
      <c r="E82" s="26"/>
      <c r="F82" s="27">
        <f>SUM(F78:F81)</f>
        <v>596.25</v>
      </c>
      <c r="G82" s="27">
        <f>SUM(G78:G81)</f>
        <v>14.63</v>
      </c>
      <c r="H82" s="27">
        <f t="shared" ref="H82:J82" si="11">SUM(H78:H81)</f>
        <v>17.74</v>
      </c>
      <c r="I82" s="27">
        <f t="shared" si="11"/>
        <v>83.41</v>
      </c>
      <c r="J82" s="27">
        <f t="shared" si="11"/>
        <v>551.87</v>
      </c>
      <c r="K82" s="80"/>
      <c r="L82" s="81"/>
    </row>
    <row r="83" ht="14.4" spans="1:12">
      <c r="A83" s="50">
        <v>2</v>
      </c>
      <c r="B83" s="73">
        <v>1</v>
      </c>
      <c r="C83" s="92" t="s">
        <v>40</v>
      </c>
      <c r="D83" s="31" t="s">
        <v>41</v>
      </c>
      <c r="E83" s="19" t="s">
        <v>42</v>
      </c>
      <c r="F83" s="32">
        <v>75</v>
      </c>
      <c r="G83" s="33">
        <v>0.58</v>
      </c>
      <c r="H83" s="33">
        <v>4.57</v>
      </c>
      <c r="I83" s="33">
        <v>1.82</v>
      </c>
      <c r="J83" s="33">
        <v>50.71</v>
      </c>
      <c r="K83" s="37" t="s">
        <v>125</v>
      </c>
      <c r="L83" s="48"/>
    </row>
    <row r="84" ht="14.4" spans="1:12">
      <c r="A84" s="22"/>
      <c r="B84" s="35"/>
      <c r="C84" s="36"/>
      <c r="D84" s="31" t="s">
        <v>44</v>
      </c>
      <c r="E84" s="19" t="s">
        <v>126</v>
      </c>
      <c r="F84" s="37">
        <v>275</v>
      </c>
      <c r="G84" s="38">
        <v>6.2</v>
      </c>
      <c r="H84" s="32">
        <v>5</v>
      </c>
      <c r="I84" s="33">
        <v>19.97</v>
      </c>
      <c r="J84" s="33">
        <v>149.66</v>
      </c>
      <c r="K84" s="37" t="s">
        <v>127</v>
      </c>
      <c r="L84" s="48"/>
    </row>
    <row r="85" ht="14.4" spans="1:12">
      <c r="A85" s="28"/>
      <c r="B85" s="35"/>
      <c r="C85" s="36"/>
      <c r="D85" s="31" t="s">
        <v>47</v>
      </c>
      <c r="E85" s="19" t="s">
        <v>128</v>
      </c>
      <c r="F85" s="37">
        <v>100</v>
      </c>
      <c r="G85" s="33">
        <v>16.13</v>
      </c>
      <c r="H85" s="33">
        <v>13.28</v>
      </c>
      <c r="I85" s="33">
        <v>3.68</v>
      </c>
      <c r="J85" s="33">
        <v>198.76</v>
      </c>
      <c r="K85" s="37" t="s">
        <v>129</v>
      </c>
      <c r="L85" s="48"/>
    </row>
    <row r="86" ht="14.4" spans="1:12">
      <c r="A86" s="34"/>
      <c r="B86" s="35"/>
      <c r="C86" s="36"/>
      <c r="D86" s="31" t="s">
        <v>50</v>
      </c>
      <c r="E86" s="19" t="s">
        <v>51</v>
      </c>
      <c r="F86" s="32">
        <v>150</v>
      </c>
      <c r="G86" s="33">
        <v>5.36</v>
      </c>
      <c r="H86" s="33">
        <v>4.37</v>
      </c>
      <c r="I86" s="33">
        <v>36.54</v>
      </c>
      <c r="J86" s="33">
        <v>206.89</v>
      </c>
      <c r="K86" s="37" t="s">
        <v>52</v>
      </c>
      <c r="L86" s="48"/>
    </row>
    <row r="87" s="1" customFormat="1" ht="14.4" spans="1:12">
      <c r="A87" s="34"/>
      <c r="B87" s="35"/>
      <c r="C87" s="36"/>
      <c r="D87" s="31" t="s">
        <v>53</v>
      </c>
      <c r="E87" s="19" t="s">
        <v>54</v>
      </c>
      <c r="F87" s="32">
        <v>200</v>
      </c>
      <c r="G87" s="33">
        <v>2.97</v>
      </c>
      <c r="H87" s="38">
        <v>6.3</v>
      </c>
      <c r="I87" s="38">
        <v>39.5</v>
      </c>
      <c r="J87" s="38">
        <v>226.6</v>
      </c>
      <c r="K87" s="37" t="s">
        <v>130</v>
      </c>
      <c r="L87" s="48"/>
    </row>
    <row r="88" s="1" customFormat="1" ht="14.4" spans="1:12">
      <c r="A88" s="34"/>
      <c r="B88" s="35"/>
      <c r="C88" s="36"/>
      <c r="D88" s="31" t="s">
        <v>56</v>
      </c>
      <c r="E88" s="19" t="s">
        <v>131</v>
      </c>
      <c r="F88" s="32">
        <v>18</v>
      </c>
      <c r="G88" s="33">
        <v>1.68</v>
      </c>
      <c r="H88" s="33">
        <v>6.16</v>
      </c>
      <c r="I88" s="33">
        <v>15.68</v>
      </c>
      <c r="J88" s="33">
        <v>124.88</v>
      </c>
      <c r="K88" s="90"/>
      <c r="L88" s="48"/>
    </row>
    <row r="89" ht="14.4" spans="1:12">
      <c r="A89" s="34"/>
      <c r="B89" s="35"/>
      <c r="C89" s="36"/>
      <c r="D89" s="23" t="s">
        <v>36</v>
      </c>
      <c r="E89" s="19" t="s">
        <v>58</v>
      </c>
      <c r="F89" s="33">
        <v>31.25</v>
      </c>
      <c r="G89" s="33">
        <v>2.53</v>
      </c>
      <c r="H89" s="33">
        <v>0.31</v>
      </c>
      <c r="I89" s="33">
        <v>15.25</v>
      </c>
      <c r="J89" s="33">
        <v>73.94</v>
      </c>
      <c r="K89" s="84"/>
      <c r="L89" s="48"/>
    </row>
    <row r="90" ht="14.4" spans="1:12">
      <c r="A90" s="34"/>
      <c r="B90" s="35"/>
      <c r="C90" s="36"/>
      <c r="D90" s="23" t="s">
        <v>36</v>
      </c>
      <c r="E90" s="19" t="s">
        <v>59</v>
      </c>
      <c r="F90" s="38">
        <v>44.6</v>
      </c>
      <c r="G90" s="33">
        <v>2.94</v>
      </c>
      <c r="H90" s="33">
        <v>0.49</v>
      </c>
      <c r="I90" s="33">
        <v>18.29</v>
      </c>
      <c r="J90" s="33">
        <v>89.33</v>
      </c>
      <c r="K90" s="84"/>
      <c r="L90" s="48"/>
    </row>
    <row r="91" ht="15.15" spans="1:12">
      <c r="A91" s="34"/>
      <c r="B91" s="40"/>
      <c r="C91" s="41"/>
      <c r="D91" s="42" t="s">
        <v>39</v>
      </c>
      <c r="E91" s="26"/>
      <c r="F91" s="27">
        <f>SUM(F83:F90)</f>
        <v>893.85</v>
      </c>
      <c r="G91" s="27">
        <f>SUM(G83:G90)</f>
        <v>38.39</v>
      </c>
      <c r="H91" s="27">
        <f>SUM(H83:H90)</f>
        <v>40.48</v>
      </c>
      <c r="I91" s="27">
        <f>SUM(I83:I90)</f>
        <v>150.73</v>
      </c>
      <c r="J91" s="27">
        <f>SUM(J83:J90)</f>
        <v>1120.77</v>
      </c>
      <c r="K91" s="80"/>
      <c r="L91" s="85"/>
    </row>
    <row r="92" ht="40.35" spans="1:12">
      <c r="A92" s="43">
        <v>2</v>
      </c>
      <c r="B92" s="43">
        <v>1</v>
      </c>
      <c r="C92" s="44" t="s">
        <v>60</v>
      </c>
      <c r="D92" s="44"/>
      <c r="E92" s="45"/>
      <c r="F92" s="46">
        <f>F82+F91</f>
        <v>1490.1</v>
      </c>
      <c r="G92" s="46">
        <f t="shared" ref="G92:J92" si="12">G82+G91</f>
        <v>53.02</v>
      </c>
      <c r="H92" s="46">
        <f t="shared" si="12"/>
        <v>58.22</v>
      </c>
      <c r="I92" s="46">
        <f t="shared" si="12"/>
        <v>234.14</v>
      </c>
      <c r="J92" s="46">
        <f t="shared" si="12"/>
        <v>1672.64</v>
      </c>
      <c r="K92" s="86"/>
      <c r="L92" s="87">
        <v>226.42</v>
      </c>
    </row>
    <row r="93" ht="15.15" spans="1:12">
      <c r="A93" s="15">
        <v>2</v>
      </c>
      <c r="B93" s="16">
        <v>2</v>
      </c>
      <c r="C93" s="17" t="s">
        <v>26</v>
      </c>
      <c r="D93" s="47" t="s">
        <v>27</v>
      </c>
      <c r="E93" s="19" t="s">
        <v>61</v>
      </c>
      <c r="F93" s="20">
        <v>150</v>
      </c>
      <c r="G93" s="20">
        <v>1.35</v>
      </c>
      <c r="H93" s="20">
        <v>0</v>
      </c>
      <c r="I93" s="20">
        <v>12.6</v>
      </c>
      <c r="J93" s="20">
        <v>55.8</v>
      </c>
      <c r="K93" s="37" t="s">
        <v>29</v>
      </c>
      <c r="L93" s="79"/>
    </row>
    <row r="94" ht="21.15" spans="1:12">
      <c r="A94" s="21"/>
      <c r="B94" s="22"/>
      <c r="C94" s="17"/>
      <c r="D94" s="47" t="s">
        <v>30</v>
      </c>
      <c r="E94" s="19" t="s">
        <v>132</v>
      </c>
      <c r="F94" s="37">
        <v>200</v>
      </c>
      <c r="G94" s="33">
        <v>31.66</v>
      </c>
      <c r="H94" s="33">
        <v>17.37</v>
      </c>
      <c r="I94" s="38">
        <v>61.3</v>
      </c>
      <c r="J94" s="33">
        <v>528.18</v>
      </c>
      <c r="K94" s="37" t="s">
        <v>133</v>
      </c>
      <c r="L94" s="79"/>
    </row>
    <row r="95" ht="15.15" spans="1:12">
      <c r="A95" s="21"/>
      <c r="B95" s="22"/>
      <c r="C95" s="17"/>
      <c r="D95" s="47" t="s">
        <v>33</v>
      </c>
      <c r="E95" s="19" t="s">
        <v>96</v>
      </c>
      <c r="F95" s="32">
        <v>200</v>
      </c>
      <c r="G95" s="38">
        <v>0.2</v>
      </c>
      <c r="H95" s="33">
        <v>0.05</v>
      </c>
      <c r="I95" s="33">
        <v>5.06</v>
      </c>
      <c r="J95" s="38">
        <v>21.5</v>
      </c>
      <c r="K95" s="37" t="s">
        <v>97</v>
      </c>
      <c r="L95" s="79"/>
    </row>
    <row r="96" ht="15.15" spans="1:12">
      <c r="A96" s="21"/>
      <c r="B96" s="22"/>
      <c r="C96" s="17"/>
      <c r="D96" s="47" t="s">
        <v>36</v>
      </c>
      <c r="E96" s="19" t="s">
        <v>37</v>
      </c>
      <c r="F96" s="20">
        <v>56.25</v>
      </c>
      <c r="G96" s="20">
        <v>2.63</v>
      </c>
      <c r="H96" s="20">
        <v>7.56</v>
      </c>
      <c r="I96" s="20">
        <v>15.39</v>
      </c>
      <c r="J96" s="20">
        <v>140.15</v>
      </c>
      <c r="K96" s="37" t="s">
        <v>38</v>
      </c>
      <c r="L96" s="79"/>
    </row>
    <row r="97" ht="15.15" spans="1:12">
      <c r="A97" s="22"/>
      <c r="B97" s="22"/>
      <c r="C97" s="24"/>
      <c r="D97" s="42" t="s">
        <v>39</v>
      </c>
      <c r="E97" s="26"/>
      <c r="F97" s="27">
        <f>SUM(F94:F96)</f>
        <v>456.25</v>
      </c>
      <c r="G97" s="27">
        <f>SUM(G93:G96)</f>
        <v>35.84</v>
      </c>
      <c r="H97" s="27">
        <f t="shared" ref="H97:J97" si="13">SUM(H93:H96)</f>
        <v>24.98</v>
      </c>
      <c r="I97" s="27">
        <f t="shared" si="13"/>
        <v>94.35</v>
      </c>
      <c r="J97" s="27">
        <f t="shared" si="13"/>
        <v>745.63</v>
      </c>
      <c r="K97" s="80"/>
      <c r="L97" s="81"/>
    </row>
    <row r="98" ht="14.4" spans="1:12">
      <c r="A98" s="28">
        <v>2</v>
      </c>
      <c r="B98" s="29">
        <v>2</v>
      </c>
      <c r="C98" s="30" t="s">
        <v>40</v>
      </c>
      <c r="D98" s="31" t="s">
        <v>41</v>
      </c>
      <c r="E98" s="19" t="s">
        <v>68</v>
      </c>
      <c r="F98" s="32">
        <v>100</v>
      </c>
      <c r="G98" s="33">
        <v>1.28</v>
      </c>
      <c r="H98" s="33">
        <v>10.08</v>
      </c>
      <c r="I98" s="32">
        <v>9</v>
      </c>
      <c r="J98" s="33">
        <v>131.83</v>
      </c>
      <c r="K98" s="37" t="s">
        <v>134</v>
      </c>
      <c r="L98" s="48"/>
    </row>
    <row r="99" ht="20.4" spans="1:12">
      <c r="A99" s="34"/>
      <c r="B99" s="35"/>
      <c r="C99" s="36"/>
      <c r="D99" s="31" t="s">
        <v>44</v>
      </c>
      <c r="E99" s="49" t="s">
        <v>70</v>
      </c>
      <c r="F99" s="37">
        <v>280</v>
      </c>
      <c r="G99" s="33">
        <v>8.17</v>
      </c>
      <c r="H99" s="33">
        <v>9.15</v>
      </c>
      <c r="I99" s="33">
        <v>14.02</v>
      </c>
      <c r="J99" s="33">
        <v>171.09</v>
      </c>
      <c r="K99" s="37" t="s">
        <v>71</v>
      </c>
      <c r="L99" s="48"/>
    </row>
    <row r="100" ht="20.4" spans="1:12">
      <c r="A100" s="34"/>
      <c r="B100" s="35"/>
      <c r="C100" s="36"/>
      <c r="D100" s="31" t="s">
        <v>47</v>
      </c>
      <c r="E100" s="19" t="s">
        <v>135</v>
      </c>
      <c r="F100" s="37">
        <v>100</v>
      </c>
      <c r="G100" s="33">
        <v>11.24</v>
      </c>
      <c r="H100" s="33">
        <v>12.44</v>
      </c>
      <c r="I100" s="38">
        <v>15.2</v>
      </c>
      <c r="J100" s="33">
        <v>217.69</v>
      </c>
      <c r="K100" s="37" t="s">
        <v>136</v>
      </c>
      <c r="L100" s="48"/>
    </row>
    <row r="101" ht="14.4" spans="1:12">
      <c r="A101" s="34"/>
      <c r="B101" s="35"/>
      <c r="C101" s="36"/>
      <c r="D101" s="31" t="s">
        <v>50</v>
      </c>
      <c r="E101" s="19" t="s">
        <v>89</v>
      </c>
      <c r="F101" s="32">
        <v>180</v>
      </c>
      <c r="G101" s="33">
        <v>3.97</v>
      </c>
      <c r="H101" s="33">
        <v>5.89</v>
      </c>
      <c r="I101" s="33">
        <v>26.55</v>
      </c>
      <c r="J101" s="33">
        <v>175.11</v>
      </c>
      <c r="K101" s="37" t="s">
        <v>90</v>
      </c>
      <c r="L101" s="48"/>
    </row>
    <row r="102" s="1" customFormat="1" ht="14.4" spans="1:12">
      <c r="A102" s="34"/>
      <c r="B102" s="35"/>
      <c r="C102" s="36"/>
      <c r="D102" s="31" t="s">
        <v>53</v>
      </c>
      <c r="E102" s="19" t="s">
        <v>137</v>
      </c>
      <c r="F102" s="32">
        <v>200</v>
      </c>
      <c r="G102" s="33">
        <v>0.18</v>
      </c>
      <c r="H102" s="33">
        <v>0.18</v>
      </c>
      <c r="I102" s="33">
        <v>19.06</v>
      </c>
      <c r="J102" s="33">
        <v>78.58</v>
      </c>
      <c r="K102" s="37" t="s">
        <v>92</v>
      </c>
      <c r="L102" s="48"/>
    </row>
    <row r="103" ht="14.4" spans="1:12">
      <c r="A103" s="34"/>
      <c r="B103" s="35"/>
      <c r="C103" s="36"/>
      <c r="D103" s="23" t="s">
        <v>36</v>
      </c>
      <c r="E103" s="19" t="s">
        <v>58</v>
      </c>
      <c r="F103" s="33">
        <v>31.25</v>
      </c>
      <c r="G103" s="33">
        <v>2.53</v>
      </c>
      <c r="H103" s="33">
        <v>0.31</v>
      </c>
      <c r="I103" s="33">
        <v>15.25</v>
      </c>
      <c r="J103" s="33">
        <v>73.94</v>
      </c>
      <c r="K103" s="84"/>
      <c r="L103" s="48"/>
    </row>
    <row r="104" ht="14.4" spans="1:12">
      <c r="A104" s="34"/>
      <c r="B104" s="35"/>
      <c r="C104" s="36"/>
      <c r="D104" s="23" t="s">
        <v>36</v>
      </c>
      <c r="E104" s="19" t="s">
        <v>59</v>
      </c>
      <c r="F104" s="38">
        <v>44.6</v>
      </c>
      <c r="G104" s="33">
        <v>2.94</v>
      </c>
      <c r="H104" s="33">
        <v>0.49</v>
      </c>
      <c r="I104" s="33">
        <v>18.29</v>
      </c>
      <c r="J104" s="33">
        <v>89.33</v>
      </c>
      <c r="K104" s="84"/>
      <c r="L104" s="48"/>
    </row>
    <row r="105" ht="15.15" spans="1:12">
      <c r="A105" s="39"/>
      <c r="B105" s="40"/>
      <c r="C105" s="41"/>
      <c r="D105" s="42" t="s">
        <v>39</v>
      </c>
      <c r="E105" s="26"/>
      <c r="F105" s="27">
        <f>SUM(F98:F104)</f>
        <v>935.85</v>
      </c>
      <c r="G105" s="27">
        <f t="shared" ref="G105:J105" si="14">SUM(G98:G104)</f>
        <v>30.31</v>
      </c>
      <c r="H105" s="27">
        <f t="shared" si="14"/>
        <v>38.54</v>
      </c>
      <c r="I105" s="27">
        <f t="shared" si="14"/>
        <v>117.37</v>
      </c>
      <c r="J105" s="27">
        <f t="shared" si="14"/>
        <v>937.57</v>
      </c>
      <c r="K105" s="80"/>
      <c r="L105" s="85"/>
    </row>
    <row r="106" ht="40.35" spans="1:12">
      <c r="A106" s="43">
        <v>2</v>
      </c>
      <c r="B106" s="43">
        <v>2</v>
      </c>
      <c r="C106" s="44" t="s">
        <v>60</v>
      </c>
      <c r="D106" s="44"/>
      <c r="E106" s="45"/>
      <c r="F106" s="46">
        <f>F97+F105</f>
        <v>1392.1</v>
      </c>
      <c r="G106" s="46">
        <f t="shared" ref="G106:J106" si="15">G97+G105</f>
        <v>66.15</v>
      </c>
      <c r="H106" s="46">
        <f t="shared" si="15"/>
        <v>63.52</v>
      </c>
      <c r="I106" s="46">
        <f t="shared" si="15"/>
        <v>211.72</v>
      </c>
      <c r="J106" s="46">
        <f t="shared" si="15"/>
        <v>1683.2</v>
      </c>
      <c r="K106" s="86"/>
      <c r="L106" s="87">
        <v>226.42</v>
      </c>
    </row>
    <row r="107" ht="15.15" spans="1:12">
      <c r="A107" s="15">
        <v>2</v>
      </c>
      <c r="B107" s="16">
        <v>3</v>
      </c>
      <c r="C107" s="17" t="s">
        <v>26</v>
      </c>
      <c r="D107" s="47" t="s">
        <v>27</v>
      </c>
      <c r="E107" s="19" t="s">
        <v>28</v>
      </c>
      <c r="F107" s="20">
        <v>150</v>
      </c>
      <c r="G107" s="20">
        <v>0.6</v>
      </c>
      <c r="H107" s="20">
        <v>0.6</v>
      </c>
      <c r="I107" s="20">
        <v>13.5</v>
      </c>
      <c r="J107" s="20">
        <v>61.8</v>
      </c>
      <c r="K107" s="37" t="s">
        <v>29</v>
      </c>
      <c r="L107" s="79"/>
    </row>
    <row r="108" ht="15.15" spans="1:12">
      <c r="A108" s="21"/>
      <c r="B108" s="22"/>
      <c r="C108" s="17"/>
      <c r="D108" s="47" t="s">
        <v>30</v>
      </c>
      <c r="E108" s="19" t="s">
        <v>138</v>
      </c>
      <c r="F108" s="37">
        <v>205</v>
      </c>
      <c r="G108" s="33">
        <v>24.81</v>
      </c>
      <c r="H108" s="33">
        <v>32.74</v>
      </c>
      <c r="I108" s="33">
        <v>2.69</v>
      </c>
      <c r="J108" s="33">
        <v>404.68</v>
      </c>
      <c r="K108" s="37" t="s">
        <v>139</v>
      </c>
      <c r="L108" s="79"/>
    </row>
    <row r="109" ht="15.15" spans="1:12">
      <c r="A109" s="21"/>
      <c r="B109" s="22"/>
      <c r="C109" s="17"/>
      <c r="D109" s="47" t="s">
        <v>33</v>
      </c>
      <c r="E109" s="19" t="s">
        <v>64</v>
      </c>
      <c r="F109" s="37">
        <v>207</v>
      </c>
      <c r="G109" s="33">
        <v>0.17</v>
      </c>
      <c r="H109" s="33">
        <v>0.03</v>
      </c>
      <c r="I109" s="33">
        <v>15.24</v>
      </c>
      <c r="J109" s="33">
        <v>61.97</v>
      </c>
      <c r="K109" s="37" t="s">
        <v>140</v>
      </c>
      <c r="L109" s="79"/>
    </row>
    <row r="110" ht="15.15" spans="1:12">
      <c r="A110" s="21"/>
      <c r="B110" s="22"/>
      <c r="C110" s="17"/>
      <c r="D110" s="47" t="s">
        <v>36</v>
      </c>
      <c r="E110" s="19" t="s">
        <v>66</v>
      </c>
      <c r="F110" s="20">
        <v>41.25</v>
      </c>
      <c r="G110" s="20">
        <v>2.63</v>
      </c>
      <c r="H110" s="20">
        <v>7.56</v>
      </c>
      <c r="I110" s="20">
        <v>15.39</v>
      </c>
      <c r="J110" s="20">
        <v>140.15</v>
      </c>
      <c r="K110" s="88" t="s">
        <v>67</v>
      </c>
      <c r="L110" s="79"/>
    </row>
    <row r="111" ht="15.15" spans="1:12">
      <c r="A111" s="22"/>
      <c r="B111" s="22"/>
      <c r="C111" s="24"/>
      <c r="D111" s="42" t="s">
        <v>39</v>
      </c>
      <c r="E111" s="26"/>
      <c r="F111" s="27">
        <f>SUM(F107:F110)</f>
        <v>603.25</v>
      </c>
      <c r="G111" s="27">
        <f t="shared" ref="G111:J111" si="16">SUM(G107:G110)</f>
        <v>28.21</v>
      </c>
      <c r="H111" s="27">
        <f t="shared" si="16"/>
        <v>40.93</v>
      </c>
      <c r="I111" s="27">
        <f t="shared" si="16"/>
        <v>46.82</v>
      </c>
      <c r="J111" s="27">
        <f t="shared" si="16"/>
        <v>668.6</v>
      </c>
      <c r="K111" s="80"/>
      <c r="L111" s="81"/>
    </row>
    <row r="112" ht="14.4" spans="1:12">
      <c r="A112" s="28">
        <v>2</v>
      </c>
      <c r="B112" s="29">
        <v>3</v>
      </c>
      <c r="C112" s="30" t="s">
        <v>40</v>
      </c>
      <c r="D112" s="31" t="s">
        <v>41</v>
      </c>
      <c r="E112" s="19" t="s">
        <v>141</v>
      </c>
      <c r="F112" s="32">
        <v>75</v>
      </c>
      <c r="G112" s="33">
        <v>1.32</v>
      </c>
      <c r="H112" s="33">
        <v>3.76</v>
      </c>
      <c r="I112" s="33">
        <v>6.38</v>
      </c>
      <c r="J112" s="33">
        <v>64.66</v>
      </c>
      <c r="K112" s="37" t="s">
        <v>142</v>
      </c>
      <c r="L112" s="48"/>
    </row>
    <row r="113" ht="14.4" spans="1:12">
      <c r="A113" s="34"/>
      <c r="B113" s="35"/>
      <c r="C113" s="36"/>
      <c r="D113" s="31" t="s">
        <v>44</v>
      </c>
      <c r="E113" s="19" t="s">
        <v>45</v>
      </c>
      <c r="F113" s="37">
        <v>275</v>
      </c>
      <c r="G113" s="33">
        <v>11.01</v>
      </c>
      <c r="H113" s="33">
        <v>6.84</v>
      </c>
      <c r="I113" s="33">
        <v>19.86</v>
      </c>
      <c r="J113" s="33">
        <v>185.06</v>
      </c>
      <c r="K113" s="37" t="s">
        <v>46</v>
      </c>
      <c r="L113" s="48"/>
    </row>
    <row r="114" ht="20.4" spans="1:12">
      <c r="A114" s="34"/>
      <c r="B114" s="35"/>
      <c r="C114" s="36"/>
      <c r="D114" s="31" t="s">
        <v>47</v>
      </c>
      <c r="E114" s="19" t="s">
        <v>143</v>
      </c>
      <c r="F114" s="37">
        <v>90</v>
      </c>
      <c r="G114" s="33">
        <v>19.03</v>
      </c>
      <c r="H114" s="33">
        <v>3.39</v>
      </c>
      <c r="I114" s="33">
        <v>5.18</v>
      </c>
      <c r="J114" s="33">
        <v>127.35</v>
      </c>
      <c r="K114" s="37" t="s">
        <v>144</v>
      </c>
      <c r="L114" s="48"/>
    </row>
    <row r="115" ht="14.4" spans="1:12">
      <c r="A115" s="34"/>
      <c r="B115" s="35"/>
      <c r="C115" s="36"/>
      <c r="D115" s="31" t="s">
        <v>50</v>
      </c>
      <c r="E115" s="19" t="s">
        <v>145</v>
      </c>
      <c r="F115" s="32">
        <v>150</v>
      </c>
      <c r="G115" s="33">
        <v>2.31</v>
      </c>
      <c r="H115" s="33">
        <v>4.13</v>
      </c>
      <c r="I115" s="33">
        <v>22.97</v>
      </c>
      <c r="J115" s="33">
        <v>138.28</v>
      </c>
      <c r="K115" s="37" t="s">
        <v>105</v>
      </c>
      <c r="L115" s="48"/>
    </row>
    <row r="116" s="1" customFormat="1" ht="20.4" spans="1:12">
      <c r="A116" s="34"/>
      <c r="B116" s="35"/>
      <c r="C116" s="36"/>
      <c r="D116" s="31" t="s">
        <v>53</v>
      </c>
      <c r="E116" s="19" t="s">
        <v>146</v>
      </c>
      <c r="F116" s="37">
        <v>200</v>
      </c>
      <c r="G116" s="33">
        <v>4.69</v>
      </c>
      <c r="H116" s="33">
        <v>9.54</v>
      </c>
      <c r="I116" s="33">
        <v>40.43</v>
      </c>
      <c r="J116" s="33">
        <v>266.37</v>
      </c>
      <c r="K116" s="82" t="s">
        <v>147</v>
      </c>
      <c r="L116" s="48"/>
    </row>
    <row r="117" s="1" customFormat="1" ht="14.4" spans="1:12">
      <c r="A117" s="34"/>
      <c r="B117" s="35"/>
      <c r="C117" s="36"/>
      <c r="D117" s="23" t="s">
        <v>56</v>
      </c>
      <c r="E117" s="19" t="s">
        <v>57</v>
      </c>
      <c r="F117" s="37">
        <v>63</v>
      </c>
      <c r="G117" s="33">
        <v>1.68</v>
      </c>
      <c r="H117" s="33">
        <v>6.16</v>
      </c>
      <c r="I117" s="33">
        <v>15.68</v>
      </c>
      <c r="J117" s="33">
        <v>124.88</v>
      </c>
      <c r="K117" s="83"/>
      <c r="L117" s="48"/>
    </row>
    <row r="118" ht="14.4" spans="1:12">
      <c r="A118" s="34"/>
      <c r="B118" s="35"/>
      <c r="C118" s="36"/>
      <c r="D118" s="23" t="s">
        <v>36</v>
      </c>
      <c r="E118" s="19" t="s">
        <v>58</v>
      </c>
      <c r="F118" s="33">
        <v>31.25</v>
      </c>
      <c r="G118" s="33">
        <v>2.53</v>
      </c>
      <c r="H118" s="33">
        <v>0.31</v>
      </c>
      <c r="I118" s="33">
        <v>15.25</v>
      </c>
      <c r="J118" s="33">
        <v>73.94</v>
      </c>
      <c r="K118" s="84"/>
      <c r="L118" s="48"/>
    </row>
    <row r="119" ht="14.4" spans="1:12">
      <c r="A119" s="34"/>
      <c r="B119" s="35"/>
      <c r="C119" s="36"/>
      <c r="D119" s="23" t="s">
        <v>36</v>
      </c>
      <c r="E119" s="19" t="s">
        <v>59</v>
      </c>
      <c r="F119" s="38">
        <v>44.6</v>
      </c>
      <c r="G119" s="33">
        <v>2.94</v>
      </c>
      <c r="H119" s="33">
        <v>0.49</v>
      </c>
      <c r="I119" s="33">
        <v>18.29</v>
      </c>
      <c r="J119" s="33">
        <v>89.33</v>
      </c>
      <c r="K119" s="84"/>
      <c r="L119" s="48"/>
    </row>
    <row r="120" ht="15.15" spans="1:12">
      <c r="A120" s="39"/>
      <c r="B120" s="40"/>
      <c r="C120" s="41"/>
      <c r="D120" s="42" t="s">
        <v>39</v>
      </c>
      <c r="E120" s="26"/>
      <c r="F120" s="27">
        <f>SUM(F112:F119)</f>
        <v>928.85</v>
      </c>
      <c r="G120" s="27">
        <f>SUM(G112:G119)</f>
        <v>45.51</v>
      </c>
      <c r="H120" s="27">
        <f>SUM(H112:H119)</f>
        <v>34.62</v>
      </c>
      <c r="I120" s="27">
        <f>SUM(I112:I119)</f>
        <v>144.04</v>
      </c>
      <c r="J120" s="27">
        <f>SUM(J112:J119)</f>
        <v>1069.87</v>
      </c>
      <c r="K120" s="80"/>
      <c r="L120" s="85"/>
    </row>
    <row r="121" ht="40.35" spans="1:12">
      <c r="A121" s="43">
        <v>2</v>
      </c>
      <c r="B121" s="43">
        <v>3</v>
      </c>
      <c r="C121" s="44" t="s">
        <v>60</v>
      </c>
      <c r="D121" s="44"/>
      <c r="E121" s="45"/>
      <c r="F121" s="46">
        <f>F111+F120</f>
        <v>1532.1</v>
      </c>
      <c r="G121" s="46">
        <f t="shared" ref="G121:J121" si="17">G111+G120</f>
        <v>73.72</v>
      </c>
      <c r="H121" s="46">
        <f t="shared" si="17"/>
        <v>75.55</v>
      </c>
      <c r="I121" s="46">
        <f t="shared" si="17"/>
        <v>190.86</v>
      </c>
      <c r="J121" s="46">
        <f t="shared" si="17"/>
        <v>1738.47</v>
      </c>
      <c r="K121" s="86"/>
      <c r="L121" s="87">
        <v>226.42</v>
      </c>
    </row>
    <row r="122" ht="15.15" spans="1:12">
      <c r="A122" s="15">
        <v>2</v>
      </c>
      <c r="B122" s="16">
        <v>4</v>
      </c>
      <c r="C122" s="17" t="s">
        <v>26</v>
      </c>
      <c r="D122" s="47" t="s">
        <v>27</v>
      </c>
      <c r="E122" s="19" t="s">
        <v>61</v>
      </c>
      <c r="F122" s="20">
        <v>150</v>
      </c>
      <c r="G122" s="20">
        <v>1.35</v>
      </c>
      <c r="H122" s="20">
        <v>0</v>
      </c>
      <c r="I122" s="20">
        <v>12.6</v>
      </c>
      <c r="J122" s="20">
        <v>55.8</v>
      </c>
      <c r="K122" s="37" t="s">
        <v>29</v>
      </c>
      <c r="L122" s="79"/>
    </row>
    <row r="123" ht="15.15" spans="1:12">
      <c r="A123" s="21"/>
      <c r="B123" s="22"/>
      <c r="C123" s="17"/>
      <c r="D123" s="47" t="s">
        <v>30</v>
      </c>
      <c r="E123" s="19" t="s">
        <v>148</v>
      </c>
      <c r="F123" s="37">
        <v>205</v>
      </c>
      <c r="G123" s="33">
        <v>8.01</v>
      </c>
      <c r="H123" s="33">
        <v>8.75</v>
      </c>
      <c r="I123" s="33">
        <v>32.98</v>
      </c>
      <c r="J123" s="38">
        <v>242.7</v>
      </c>
      <c r="K123" s="37" t="s">
        <v>149</v>
      </c>
      <c r="L123" s="79"/>
    </row>
    <row r="124" ht="15.15" spans="1:12">
      <c r="A124" s="21"/>
      <c r="B124" s="22"/>
      <c r="C124" s="17"/>
      <c r="D124" s="47" t="s">
        <v>33</v>
      </c>
      <c r="E124" s="19" t="s">
        <v>34</v>
      </c>
      <c r="F124" s="32">
        <v>200</v>
      </c>
      <c r="G124" s="33">
        <v>3.02</v>
      </c>
      <c r="H124" s="33">
        <v>5.22</v>
      </c>
      <c r="I124" s="38">
        <v>15.9</v>
      </c>
      <c r="J124" s="33">
        <v>122.65</v>
      </c>
      <c r="K124" s="37" t="s">
        <v>35</v>
      </c>
      <c r="L124" s="79"/>
    </row>
    <row r="125" ht="15.15" spans="1:12">
      <c r="A125" s="21"/>
      <c r="B125" s="22"/>
      <c r="C125" s="17"/>
      <c r="D125" s="47" t="s">
        <v>36</v>
      </c>
      <c r="E125" s="19" t="s">
        <v>37</v>
      </c>
      <c r="F125" s="20">
        <v>56.25</v>
      </c>
      <c r="G125" s="20">
        <v>2.63</v>
      </c>
      <c r="H125" s="20">
        <v>7.56</v>
      </c>
      <c r="I125" s="20">
        <v>15.39</v>
      </c>
      <c r="J125" s="20">
        <v>140.15</v>
      </c>
      <c r="K125" s="37" t="s">
        <v>38</v>
      </c>
      <c r="L125" s="79"/>
    </row>
    <row r="126" s="1" customFormat="1" ht="15.15" spans="1:12">
      <c r="A126" s="22"/>
      <c r="B126" s="22"/>
      <c r="C126" s="24"/>
      <c r="D126" s="42" t="s">
        <v>39</v>
      </c>
      <c r="E126" s="26"/>
      <c r="F126" s="27">
        <f>SUM(F122:F125)</f>
        <v>611.25</v>
      </c>
      <c r="G126" s="27">
        <f>SUM(G122:G125)</f>
        <v>15.01</v>
      </c>
      <c r="H126" s="27">
        <f t="shared" ref="H126:J126" si="18">SUM(H122:H125)</f>
        <v>21.53</v>
      </c>
      <c r="I126" s="27">
        <f t="shared" si="18"/>
        <v>76.87</v>
      </c>
      <c r="J126" s="27">
        <f t="shared" si="18"/>
        <v>561.3</v>
      </c>
      <c r="K126" s="80"/>
      <c r="L126" s="81"/>
    </row>
    <row r="127" ht="14.4" spans="1:12">
      <c r="A127" s="28">
        <v>2</v>
      </c>
      <c r="B127" s="29">
        <v>4</v>
      </c>
      <c r="C127" s="30" t="s">
        <v>40</v>
      </c>
      <c r="D127" s="31" t="s">
        <v>41</v>
      </c>
      <c r="E127" s="19" t="s">
        <v>150</v>
      </c>
      <c r="F127" s="32">
        <v>100</v>
      </c>
      <c r="G127" s="33">
        <v>3.79</v>
      </c>
      <c r="H127" s="33">
        <v>4.43</v>
      </c>
      <c r="I127" s="33">
        <v>16.28</v>
      </c>
      <c r="J127" s="33">
        <v>120.15</v>
      </c>
      <c r="K127" s="37" t="s">
        <v>151</v>
      </c>
      <c r="L127" s="48"/>
    </row>
    <row r="128" ht="20.4" spans="1:12">
      <c r="A128" s="34"/>
      <c r="B128" s="35"/>
      <c r="C128" s="36"/>
      <c r="D128" s="31" t="s">
        <v>44</v>
      </c>
      <c r="E128" s="19" t="s">
        <v>152</v>
      </c>
      <c r="F128" s="37">
        <v>280</v>
      </c>
      <c r="G128" s="33">
        <v>8.21</v>
      </c>
      <c r="H128" s="33">
        <v>9.17</v>
      </c>
      <c r="I128" s="33">
        <v>10.18</v>
      </c>
      <c r="J128" s="33">
        <v>156.12</v>
      </c>
      <c r="K128" s="37" t="s">
        <v>153</v>
      </c>
      <c r="L128" s="48"/>
    </row>
    <row r="129" ht="20.4" spans="1:12">
      <c r="A129" s="34"/>
      <c r="B129" s="35"/>
      <c r="C129" s="36"/>
      <c r="D129" s="31" t="s">
        <v>47</v>
      </c>
      <c r="E129" s="19" t="s">
        <v>154</v>
      </c>
      <c r="F129" s="37">
        <v>100</v>
      </c>
      <c r="G129" s="33">
        <v>11.21</v>
      </c>
      <c r="H129" s="33">
        <v>16.58</v>
      </c>
      <c r="I129" s="33">
        <v>15.46</v>
      </c>
      <c r="J129" s="33">
        <v>255.87</v>
      </c>
      <c r="K129" s="37" t="s">
        <v>155</v>
      </c>
      <c r="L129" s="48"/>
    </row>
    <row r="130" ht="14.4" spans="1:12">
      <c r="A130" s="34"/>
      <c r="B130" s="35"/>
      <c r="C130" s="36"/>
      <c r="D130" s="31" t="s">
        <v>50</v>
      </c>
      <c r="E130" s="19" t="s">
        <v>156</v>
      </c>
      <c r="F130" s="32">
        <v>180</v>
      </c>
      <c r="G130" s="33">
        <v>5.26</v>
      </c>
      <c r="H130" s="33">
        <v>14.54</v>
      </c>
      <c r="I130" s="33">
        <v>42.84</v>
      </c>
      <c r="J130" s="33">
        <v>323.21</v>
      </c>
      <c r="K130" s="37" t="s">
        <v>157</v>
      </c>
      <c r="L130" s="48"/>
    </row>
    <row r="131" s="1" customFormat="1" ht="14.4" spans="1:12">
      <c r="A131" s="34"/>
      <c r="B131" s="35"/>
      <c r="C131" s="36"/>
      <c r="D131" s="31" t="s">
        <v>53</v>
      </c>
      <c r="E131" s="19" t="s">
        <v>158</v>
      </c>
      <c r="F131" s="32">
        <v>200</v>
      </c>
      <c r="G131" s="33">
        <v>0.51</v>
      </c>
      <c r="H131" s="33">
        <v>0.08</v>
      </c>
      <c r="I131" s="33">
        <v>19.38</v>
      </c>
      <c r="J131" s="33">
        <v>80.23</v>
      </c>
      <c r="K131" s="37" t="s">
        <v>107</v>
      </c>
      <c r="L131" s="48"/>
    </row>
    <row r="132" ht="14.4" spans="1:12">
      <c r="A132" s="34"/>
      <c r="B132" s="35"/>
      <c r="C132" s="36"/>
      <c r="D132" s="23" t="s">
        <v>36</v>
      </c>
      <c r="E132" s="19" t="s">
        <v>58</v>
      </c>
      <c r="F132" s="33">
        <v>31.25</v>
      </c>
      <c r="G132" s="33">
        <v>2.53</v>
      </c>
      <c r="H132" s="33">
        <v>0.31</v>
      </c>
      <c r="I132" s="33">
        <v>15.25</v>
      </c>
      <c r="J132" s="33">
        <v>73.94</v>
      </c>
      <c r="K132" s="84"/>
      <c r="L132" s="48"/>
    </row>
    <row r="133" ht="14.4" spans="1:12">
      <c r="A133" s="34"/>
      <c r="B133" s="35"/>
      <c r="C133" s="36"/>
      <c r="D133" s="23" t="s">
        <v>36</v>
      </c>
      <c r="E133" s="19" t="s">
        <v>59</v>
      </c>
      <c r="F133" s="38">
        <v>44.6</v>
      </c>
      <c r="G133" s="33">
        <v>2.94</v>
      </c>
      <c r="H133" s="33">
        <v>0.49</v>
      </c>
      <c r="I133" s="33">
        <v>18.29</v>
      </c>
      <c r="J133" s="33">
        <v>89.33</v>
      </c>
      <c r="K133" s="84"/>
      <c r="L133" s="48"/>
    </row>
    <row r="134" ht="15.15" spans="1:12">
      <c r="A134" s="39"/>
      <c r="B134" s="40"/>
      <c r="C134" s="41"/>
      <c r="D134" s="42" t="s">
        <v>39</v>
      </c>
      <c r="E134" s="26"/>
      <c r="F134" s="27">
        <f>SUM(F127:F133)</f>
        <v>935.85</v>
      </c>
      <c r="G134" s="27">
        <f t="shared" ref="G134:J134" si="19">SUM(G127:G133)</f>
        <v>34.45</v>
      </c>
      <c r="H134" s="27">
        <f t="shared" si="19"/>
        <v>45.6</v>
      </c>
      <c r="I134" s="27">
        <f t="shared" si="19"/>
        <v>137.68</v>
      </c>
      <c r="J134" s="27">
        <f t="shared" si="19"/>
        <v>1098.85</v>
      </c>
      <c r="K134" s="80"/>
      <c r="L134" s="85"/>
    </row>
    <row r="135" ht="40.35" spans="1:12">
      <c r="A135" s="43">
        <v>2</v>
      </c>
      <c r="B135" s="43">
        <v>4</v>
      </c>
      <c r="C135" s="44" t="s">
        <v>60</v>
      </c>
      <c r="D135" s="44"/>
      <c r="E135" s="45"/>
      <c r="F135" s="46">
        <f>F126+F134</f>
        <v>1547.1</v>
      </c>
      <c r="G135" s="46">
        <f t="shared" ref="G135:J135" si="20">G126+G134</f>
        <v>49.46</v>
      </c>
      <c r="H135" s="46">
        <f t="shared" si="20"/>
        <v>67.13</v>
      </c>
      <c r="I135" s="46">
        <f t="shared" si="20"/>
        <v>214.55</v>
      </c>
      <c r="J135" s="46">
        <f t="shared" si="20"/>
        <v>1660.15</v>
      </c>
      <c r="K135" s="86"/>
      <c r="L135" s="87">
        <v>226.42</v>
      </c>
    </row>
    <row r="136" ht="15.15" spans="1:12">
      <c r="A136" s="15">
        <v>2</v>
      </c>
      <c r="B136" s="16">
        <v>5</v>
      </c>
      <c r="C136" s="17" t="s">
        <v>26</v>
      </c>
      <c r="D136" s="47" t="s">
        <v>76</v>
      </c>
      <c r="E136" s="19" t="s">
        <v>77</v>
      </c>
      <c r="F136" s="53">
        <v>1</v>
      </c>
      <c r="G136" s="33">
        <v>5.52</v>
      </c>
      <c r="H136" s="33">
        <v>5.04</v>
      </c>
      <c r="I136" s="33">
        <v>0</v>
      </c>
      <c r="J136" s="33">
        <v>80.44</v>
      </c>
      <c r="K136" s="37" t="s">
        <v>78</v>
      </c>
      <c r="L136" s="79"/>
    </row>
    <row r="137" ht="15.15" spans="1:12">
      <c r="A137" s="21"/>
      <c r="B137" s="22"/>
      <c r="C137" s="17"/>
      <c r="D137" s="47" t="s">
        <v>30</v>
      </c>
      <c r="E137" s="19" t="s">
        <v>159</v>
      </c>
      <c r="F137" s="20">
        <v>250</v>
      </c>
      <c r="G137" s="38">
        <v>4.7</v>
      </c>
      <c r="H137" s="33">
        <v>4.73</v>
      </c>
      <c r="I137" s="33">
        <v>19.67</v>
      </c>
      <c r="J137" s="33">
        <v>170.6</v>
      </c>
      <c r="K137" s="37" t="s">
        <v>80</v>
      </c>
      <c r="L137" s="79"/>
    </row>
    <row r="138" ht="15.15" spans="1:12">
      <c r="A138" s="21"/>
      <c r="B138" s="22"/>
      <c r="C138" s="17"/>
      <c r="D138" s="47" t="s">
        <v>33</v>
      </c>
      <c r="E138" s="19" t="s">
        <v>110</v>
      </c>
      <c r="F138" s="20">
        <v>200</v>
      </c>
      <c r="G138" s="33">
        <v>1.65</v>
      </c>
      <c r="H138" s="38">
        <v>1.3</v>
      </c>
      <c r="I138" s="33">
        <v>7.46</v>
      </c>
      <c r="J138" s="33">
        <v>60.15</v>
      </c>
      <c r="K138" s="37" t="s">
        <v>160</v>
      </c>
      <c r="L138" s="79"/>
    </row>
    <row r="139" s="1" customFormat="1" ht="15.15" spans="1:12">
      <c r="A139" s="21"/>
      <c r="B139" s="22"/>
      <c r="C139" s="17"/>
      <c r="D139" s="47" t="s">
        <v>36</v>
      </c>
      <c r="E139" s="19" t="s">
        <v>37</v>
      </c>
      <c r="F139" s="20">
        <v>61.25</v>
      </c>
      <c r="G139" s="20">
        <v>2.63</v>
      </c>
      <c r="H139" s="20">
        <v>7.56</v>
      </c>
      <c r="I139" s="20">
        <v>15.39</v>
      </c>
      <c r="J139" s="20">
        <v>160.15</v>
      </c>
      <c r="K139" s="37" t="s">
        <v>38</v>
      </c>
      <c r="L139" s="79"/>
    </row>
    <row r="140" ht="15.15" spans="1:12">
      <c r="A140" s="22"/>
      <c r="B140" s="22"/>
      <c r="C140" s="24"/>
      <c r="D140" s="42" t="s">
        <v>39</v>
      </c>
      <c r="E140" s="26"/>
      <c r="F140" s="27">
        <v>559.25</v>
      </c>
      <c r="G140" s="27">
        <f>SUM(G136:G139)</f>
        <v>14.5</v>
      </c>
      <c r="H140" s="27">
        <f t="shared" ref="H140:J140" si="21">SUM(H136:H139)</f>
        <v>18.63</v>
      </c>
      <c r="I140" s="27">
        <f t="shared" si="21"/>
        <v>42.52</v>
      </c>
      <c r="J140" s="27">
        <f t="shared" si="21"/>
        <v>471.34</v>
      </c>
      <c r="K140" s="80"/>
      <c r="L140" s="81"/>
    </row>
    <row r="141" ht="14.4" spans="1:12">
      <c r="A141" s="28">
        <v>2</v>
      </c>
      <c r="B141" s="29">
        <v>5</v>
      </c>
      <c r="C141" s="30" t="s">
        <v>40</v>
      </c>
      <c r="D141" s="31" t="s">
        <v>41</v>
      </c>
      <c r="E141" s="19" t="s">
        <v>161</v>
      </c>
      <c r="F141" s="32">
        <v>75</v>
      </c>
      <c r="G141" s="33">
        <v>1.52</v>
      </c>
      <c r="H141" s="33">
        <v>7.55</v>
      </c>
      <c r="I141" s="38">
        <v>7.05</v>
      </c>
      <c r="J141" s="38">
        <v>102.22</v>
      </c>
      <c r="K141" s="37" t="s">
        <v>162</v>
      </c>
      <c r="L141" s="48"/>
    </row>
    <row r="142" ht="14.4" spans="1:12">
      <c r="A142" s="34"/>
      <c r="B142" s="35"/>
      <c r="C142" s="36"/>
      <c r="D142" s="31" t="s">
        <v>44</v>
      </c>
      <c r="E142" s="19" t="s">
        <v>163</v>
      </c>
      <c r="F142" s="37">
        <v>275</v>
      </c>
      <c r="G142" s="33">
        <v>8.17</v>
      </c>
      <c r="H142" s="33">
        <v>6.88</v>
      </c>
      <c r="I142" s="33">
        <v>20.57</v>
      </c>
      <c r="J142" s="33">
        <v>176.92</v>
      </c>
      <c r="K142" s="37" t="s">
        <v>164</v>
      </c>
      <c r="L142" s="48"/>
    </row>
    <row r="143" ht="14.4" spans="1:12">
      <c r="A143" s="34"/>
      <c r="B143" s="35"/>
      <c r="C143" s="36"/>
      <c r="D143" s="31" t="s">
        <v>47</v>
      </c>
      <c r="E143" s="19" t="s">
        <v>165</v>
      </c>
      <c r="F143" s="37">
        <v>100</v>
      </c>
      <c r="G143" s="33">
        <v>5.35</v>
      </c>
      <c r="H143" s="38">
        <v>14.3</v>
      </c>
      <c r="I143" s="33">
        <v>8.75</v>
      </c>
      <c r="J143" s="33">
        <v>185.09</v>
      </c>
      <c r="K143" s="37" t="s">
        <v>166</v>
      </c>
      <c r="L143" s="48"/>
    </row>
    <row r="144" ht="14.4" spans="1:12">
      <c r="A144" s="34"/>
      <c r="B144" s="35"/>
      <c r="C144" s="36"/>
      <c r="D144" s="31" t="s">
        <v>50</v>
      </c>
      <c r="E144" s="19" t="s">
        <v>167</v>
      </c>
      <c r="F144" s="32">
        <v>150</v>
      </c>
      <c r="G144" s="33">
        <v>16.96</v>
      </c>
      <c r="H144" s="33">
        <v>4.98</v>
      </c>
      <c r="I144" s="33">
        <v>37.41</v>
      </c>
      <c r="J144" s="33">
        <v>262.32</v>
      </c>
      <c r="K144" s="37" t="s">
        <v>111</v>
      </c>
      <c r="L144" s="48"/>
    </row>
    <row r="145" s="1" customFormat="1" ht="14.4" spans="1:12">
      <c r="A145" s="34"/>
      <c r="B145" s="35"/>
      <c r="C145" s="36"/>
      <c r="D145" s="31" t="s">
        <v>53</v>
      </c>
      <c r="E145" s="19" t="s">
        <v>120</v>
      </c>
      <c r="F145" s="32">
        <v>200</v>
      </c>
      <c r="G145" s="33">
        <v>0.01</v>
      </c>
      <c r="H145" s="33">
        <v>0.01</v>
      </c>
      <c r="I145" s="33">
        <v>16.66</v>
      </c>
      <c r="J145" s="33">
        <v>66.73</v>
      </c>
      <c r="K145" s="37" t="s">
        <v>121</v>
      </c>
      <c r="L145" s="48"/>
    </row>
    <row r="146" ht="14.4" spans="1:12">
      <c r="A146" s="34"/>
      <c r="B146" s="35"/>
      <c r="C146" s="36"/>
      <c r="D146" s="23" t="s">
        <v>36</v>
      </c>
      <c r="E146" s="19" t="s">
        <v>58</v>
      </c>
      <c r="F146" s="33">
        <v>31.25</v>
      </c>
      <c r="G146" s="33">
        <v>2.53</v>
      </c>
      <c r="H146" s="33">
        <v>0.31</v>
      </c>
      <c r="I146" s="33">
        <v>15.25</v>
      </c>
      <c r="J146" s="33">
        <v>73.94</v>
      </c>
      <c r="K146" s="84"/>
      <c r="L146" s="48"/>
    </row>
    <row r="147" ht="14.4" spans="1:12">
      <c r="A147" s="34"/>
      <c r="B147" s="35"/>
      <c r="C147" s="36"/>
      <c r="D147" s="23" t="s">
        <v>36</v>
      </c>
      <c r="E147" s="19" t="s">
        <v>59</v>
      </c>
      <c r="F147" s="38">
        <v>44.6</v>
      </c>
      <c r="G147" s="33">
        <v>2.94</v>
      </c>
      <c r="H147" s="33">
        <v>0.49</v>
      </c>
      <c r="I147" s="33">
        <v>18.29</v>
      </c>
      <c r="J147" s="33">
        <v>89.33</v>
      </c>
      <c r="K147" s="84"/>
      <c r="L147" s="48"/>
    </row>
    <row r="148" ht="14.4" spans="1:12">
      <c r="A148" s="34"/>
      <c r="B148" s="35"/>
      <c r="C148" s="36"/>
      <c r="D148" s="93" t="s">
        <v>56</v>
      </c>
      <c r="E148" s="19" t="s">
        <v>122</v>
      </c>
      <c r="F148" s="32">
        <v>15</v>
      </c>
      <c r="G148" s="33">
        <v>1.68</v>
      </c>
      <c r="H148" s="33">
        <v>6.16</v>
      </c>
      <c r="I148" s="33">
        <v>15.68</v>
      </c>
      <c r="J148" s="33">
        <v>124.88</v>
      </c>
      <c r="K148" s="84"/>
      <c r="L148" s="48"/>
    </row>
    <row r="149" ht="15.15" spans="1:12">
      <c r="A149" s="39"/>
      <c r="B149" s="40"/>
      <c r="C149" s="41"/>
      <c r="D149" s="42" t="s">
        <v>39</v>
      </c>
      <c r="E149" s="26"/>
      <c r="F149" s="27">
        <f>SUM(F141:F148)</f>
        <v>890.85</v>
      </c>
      <c r="G149" s="27">
        <f t="shared" ref="G149:J149" si="22">SUM(G141:G148)</f>
        <v>39.16</v>
      </c>
      <c r="H149" s="27">
        <f t="shared" si="22"/>
        <v>40.68</v>
      </c>
      <c r="I149" s="27">
        <f t="shared" si="22"/>
        <v>139.66</v>
      </c>
      <c r="J149" s="27">
        <f t="shared" si="22"/>
        <v>1081.43</v>
      </c>
      <c r="K149" s="80"/>
      <c r="L149" s="85">
        <v>0</v>
      </c>
    </row>
    <row r="150" ht="40.35" spans="1:12">
      <c r="A150" s="43">
        <v>2</v>
      </c>
      <c r="B150" s="43">
        <v>5</v>
      </c>
      <c r="C150" s="44" t="s">
        <v>60</v>
      </c>
      <c r="D150" s="44"/>
      <c r="E150" s="45"/>
      <c r="F150" s="46">
        <f>F140+F149</f>
        <v>1450.1</v>
      </c>
      <c r="G150" s="46">
        <f t="shared" ref="G150:J150" si="23">G140+G149</f>
        <v>53.66</v>
      </c>
      <c r="H150" s="46">
        <f t="shared" si="23"/>
        <v>59.31</v>
      </c>
      <c r="I150" s="46">
        <f t="shared" si="23"/>
        <v>182.18</v>
      </c>
      <c r="J150" s="46">
        <f t="shared" si="23"/>
        <v>1552.77</v>
      </c>
      <c r="K150" s="86"/>
      <c r="L150" s="87">
        <v>226.42</v>
      </c>
    </row>
    <row r="151" ht="66.75" spans="1:12">
      <c r="A151" s="94"/>
      <c r="B151" s="95"/>
      <c r="C151" s="96" t="s">
        <v>168</v>
      </c>
      <c r="D151" s="96"/>
      <c r="E151" s="96"/>
      <c r="F151" s="97"/>
      <c r="G151" s="97">
        <v>54</v>
      </c>
      <c r="H151" s="97">
        <v>55.2</v>
      </c>
      <c r="I151" s="97">
        <v>216</v>
      </c>
      <c r="J151" s="97">
        <v>1574.74</v>
      </c>
      <c r="K151" s="98"/>
      <c r="L151" s="99"/>
    </row>
    <row r="152" ht="15" customHeight="1"/>
    <row r="153" ht="15" customHeight="1"/>
    <row r="154" ht="15" customHeight="1"/>
    <row r="155" s="1" customFormat="1" ht="13.05" customHeight="1"/>
    <row r="156" ht="13.05" customHeight="1"/>
  </sheetData>
  <mergeCells count="3">
    <mergeCell ref="C1:E1"/>
    <mergeCell ref="H1:K1"/>
    <mergeCell ref="H2:K2"/>
  </mergeCells>
  <pageMargins left="0.75" right="1" top="0.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2026-02-13T06:39:00Z</dcterms:created>
  <dcterms:modified xsi:type="dcterms:W3CDTF">2026-04-22T07:52:17Z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F2C5D275BF554F54A61BCAF509C2B1FD_13</vt:lpwstr>
  </property>
  <property fmtid="{D5CDD505-2E9C-101B-9397-08002B2CF9AE}" pid="3" name="KSOProductBuildVer">
    <vt:lpwstr>1049-12.2.0.23196</vt:lpwstr>
  </property>
</Properties>
</file>