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5" i="1"/>
  <c r="G196" i="1" s="1"/>
  <c r="H195" i="1"/>
  <c r="H196" i="1" s="1"/>
  <c r="I195" i="1"/>
  <c r="I196" i="1" s="1"/>
  <c r="J195" i="1"/>
  <c r="J196" i="1" s="1"/>
  <c r="L196" i="1"/>
  <c r="L195" i="1"/>
</calcChain>
</file>

<file path=xl/sharedStrings.xml><?xml version="1.0" encoding="utf-8"?>
<sst xmlns="http://schemas.openxmlformats.org/spreadsheetml/2006/main" count="288" uniqueCount="94">
  <si>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</si>
  <si>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</si>
  <si>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</si>
  <si>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</si>
  <si>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</si>
  <si>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</si>
  <si>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</si>
  <si>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</si>
  <si>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</si>
  <si>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</si>
  <si>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</si>
  <si>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</si>
  <si>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</si>
  <si>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</si>
  <si>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</si>
  <si>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</si>
  <si>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</si>
  <si>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</si>
  <si>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</si>
  <si>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</si>
  <si>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</si>
  <si>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</si>
  <si>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</si>
  <si>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</si>
  <si>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</si>
  <si>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</si>
  <si>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</si>
  <si>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</si>
  <si>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</si>
  <si>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</si>
  <si>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</si>
  <si>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</si>
  <si>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</si>
  <si>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</si>
  <si>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</si>
  <si>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</si>
  <si>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</si>
  <si>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</si>
  <si>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</si>
  <si>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</si>
  <si>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</si>
  <si>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</si>
  <si>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</si>
  <si>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</si>
  <si>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</si>
  <si>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ТТК</t>
  </si>
  <si>
    <t>№ 182 Сбор.рец. На прод-ию для обуч. Во всех образ.учреж-Дели 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</si>
  <si>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</si>
  <si>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</si>
  <si>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</si>
  <si>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Плоды и ягоды свежие (яблоки)</t>
  </si>
  <si>
    <t>Плов из говядины с рисовой крупой</t>
  </si>
  <si>
    <t>Чай с сахаром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</si>
  <si>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</si>
  <si>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</si>
  <si>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Рыба, тушенная в томате с овощами</t>
  </si>
  <si>
    <t>Пюре картофельное/Капуста тушеная (доп. гарнир)</t>
  </si>
  <si>
    <t>Компот из свежих яблок (75С)</t>
  </si>
  <si>
    <t>№ 229 Сбор.рец. На прод-ию для обуч. Во всех образ.учреж-Дели 2017</t>
  </si>
  <si>
    <t>№ 312 Сбор.рец. На прод-ию для обуч. Во всех образ.учреж-Дели -2017 / № 321 Сбор.рец. На прод-ию для обуч. Во всех образ.учреж-Дели -2017</t>
  </si>
  <si>
    <t>№342  Сбор.рец. На прод-ию для обуч. Во всех образ.учреж-Дели 2017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</si>
  <si>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</si>
  <si>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</si>
  <si>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</si>
  <si>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</si>
  <si>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</si>
  <si>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Овощи тушеные с мясом</t>
  </si>
  <si>
    <t>Компот из сухофруктов (75С)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</si>
  <si>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</si>
  <si>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</si>
  <si>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Макаронные изделия отварные с маслом сливочным / Зеленый горошек к/с (доп.гарнир)</t>
  </si>
  <si>
    <t>Сырники из творога с молочной кашей "Дружба"</t>
  </si>
  <si>
    <t>№ 175,219 Сбор.рец. На прод-ию для обуч. Во всех образ.учреж-Дели 2017</t>
  </si>
  <si>
    <t>Салат из свеклы отварной с маслом растительным</t>
  </si>
  <si>
    <t>Пюре картофельное с маслом сливочным</t>
  </si>
  <si>
    <t>Чай с сахаром, с яблоком</t>
  </si>
  <si>
    <t xml:space="preserve">№ 52 Сбор.рец. На прод-ию для обуч. Во всех образ.учреж-Дели -2017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</si>
  <si>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</si>
  <si>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</si>
  <si>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Пельмени мясные отварные с маслом сливочным</t>
  </si>
  <si>
    <t>Кофейный напиток с молоком (сахар 20г)</t>
  </si>
  <si>
    <t>Хлеб ржаной / Сыр порционно</t>
  </si>
  <si>
    <t>№ 390,391,392 Сбор.рец. На прод-ию для обуч. Во всех образ.учреж-Дели 2017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</si>
  <si>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</si>
  <si>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 / № 15 Сбор.рец. На прод-ию для обуч. Во всех образ.учреж-Дели 2017</t>
  </si>
  <si>
    <t>Гуляш из говядины</t>
  </si>
  <si>
    <t>Каша гречневая рассыпчатая</t>
  </si>
  <si>
    <t xml:space="preserve">Чай с сахаром, с лимоном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</si>
  <si>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</si>
  <si>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</si>
  <si>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</si>
  <si>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 / № 15 Сбор.рец. На прод-ию для обуч. Во всех образ.учреж-Дели -2017 </t>
  </si>
  <si>
    <t>МБОУ "Лекарево СОШ" ЕМР РТ</t>
  </si>
  <si>
    <t>Кузьмин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</si>
</sst>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Q8" sqref="Q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92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93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90</v>
      </c>
      <c r="G6" s="40">
        <v>10.199999999999999</v>
      </c>
      <c r="H6" s="40">
        <v>12.926</v>
      </c>
      <c r="I6" s="40">
        <v>13.788</v>
      </c>
      <c r="J6" s="40">
        <v>198</v>
      </c>
      <c r="K6" s="41" t="s">
        <v>45</v>
      </c>
      <c r="L6" s="40">
        <v>66.760000000000005</v>
      </c>
    </row>
    <row r="7" spans="1:12" ht="114.75" x14ac:dyDescent="0.25">
      <c r="A7" s="23"/>
      <c r="B7" s="15"/>
      <c r="C7" s="11"/>
      <c r="D7" s="6" t="s">
        <v>29</v>
      </c>
      <c r="E7" s="42" t="s">
        <v>70</v>
      </c>
      <c r="F7" s="43">
        <v>195</v>
      </c>
      <c r="G7" s="43">
        <v>6.89</v>
      </c>
      <c r="H7" s="43">
        <v>6.38</v>
      </c>
      <c r="I7" s="43">
        <v>34.49</v>
      </c>
      <c r="J7" s="43">
        <v>222.74</v>
      </c>
      <c r="K7" s="44" t="s">
        <v>64</v>
      </c>
      <c r="L7" s="43"/>
    </row>
    <row r="8" spans="1:12" ht="114.75" x14ac:dyDescent="0.25">
      <c r="A8" s="23"/>
      <c r="B8" s="15"/>
      <c r="C8" s="11"/>
      <c r="D8" s="7" t="s">
        <v>22</v>
      </c>
      <c r="E8" s="42" t="s">
        <v>67</v>
      </c>
      <c r="F8" s="43">
        <v>200</v>
      </c>
      <c r="G8" s="43">
        <v>0.66200000000000003</v>
      </c>
      <c r="H8" s="43">
        <v>9.0000000000000011E-2</v>
      </c>
      <c r="I8" s="43">
        <v>22.034000000000002</v>
      </c>
      <c r="J8" s="43">
        <v>92.800000000000011</v>
      </c>
      <c r="K8" s="44" t="s">
        <v>69</v>
      </c>
      <c r="L8" s="43"/>
    </row>
    <row r="9" spans="1:12" ht="140.2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1.9799999999999998</v>
      </c>
      <c r="H9" s="43">
        <v>0.36</v>
      </c>
      <c r="I9" s="43">
        <v>11.88</v>
      </c>
      <c r="J9" s="43">
        <v>59.4</v>
      </c>
      <c r="K9" s="44" t="s">
        <v>49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19.731999999999999</v>
      </c>
      <c r="H13" s="19">
        <f t="shared" si="0"/>
        <v>19.756</v>
      </c>
      <c r="I13" s="19">
        <f t="shared" si="0"/>
        <v>82.192000000000007</v>
      </c>
      <c r="J13" s="19">
        <f t="shared" si="0"/>
        <v>572.93999999999994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515</v>
      </c>
      <c r="G24" s="32">
        <f t="shared" ref="G24:J24" si="4">G13+G23</f>
        <v>19.731999999999999</v>
      </c>
      <c r="H24" s="32">
        <f t="shared" si="4"/>
        <v>19.756</v>
      </c>
      <c r="I24" s="32">
        <f t="shared" si="4"/>
        <v>82.192000000000007</v>
      </c>
      <c r="J24" s="32">
        <f t="shared" si="4"/>
        <v>572.93999999999994</v>
      </c>
      <c r="K24" s="32"/>
      <c r="L24" s="32">
        <f t="shared" ref="L24" si="5">L13+L23</f>
        <v>66.760000000000005</v>
      </c>
    </row>
    <row r="25" spans="1:12" ht="127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71</v>
      </c>
      <c r="F25" s="40">
        <v>200</v>
      </c>
      <c r="G25" s="40">
        <v>12.92</v>
      </c>
      <c r="H25" s="40">
        <v>14.38815868263473</v>
      </c>
      <c r="I25" s="40">
        <v>31.091422155688619</v>
      </c>
      <c r="J25" s="40">
        <v>292.26047904191614</v>
      </c>
      <c r="K25" s="41" t="s">
        <v>72</v>
      </c>
      <c r="L25" s="40">
        <v>66.760000000000005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14.7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 t="s">
        <v>47</v>
      </c>
      <c r="L27" s="43"/>
    </row>
    <row r="28" spans="1:12" ht="140.2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2.64</v>
      </c>
      <c r="H28" s="43">
        <v>0.48000000000000004</v>
      </c>
      <c r="I28" s="43">
        <v>15.840000000000003</v>
      </c>
      <c r="J28" s="43">
        <v>79.200000000000017</v>
      </c>
      <c r="K28" s="44" t="s">
        <v>49</v>
      </c>
      <c r="L28" s="43"/>
    </row>
    <row r="29" spans="1:12" ht="140.25" x14ac:dyDescent="0.2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16.03</v>
      </c>
      <c r="H32" s="19">
        <f t="shared" ref="H32" si="7">SUM(H25:H31)</f>
        <v>15.28815868263473</v>
      </c>
      <c r="I32" s="19">
        <f t="shared" ref="I32" si="8">SUM(I25:I31)</f>
        <v>66.741422155688625</v>
      </c>
      <c r="J32" s="19">
        <f t="shared" ref="J32:L32" si="9">SUM(J25:J31)</f>
        <v>458.46047904191619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540</v>
      </c>
      <c r="G43" s="32">
        <f t="shared" ref="G43" si="14">G32+G42</f>
        <v>16.03</v>
      </c>
      <c r="H43" s="32">
        <f t="shared" ref="H43" si="15">H32+H42</f>
        <v>15.28815868263473</v>
      </c>
      <c r="I43" s="32">
        <f t="shared" ref="I43" si="16">I32+I42</f>
        <v>66.741422155688625</v>
      </c>
      <c r="J43" s="32">
        <f t="shared" ref="J43:L43" si="17">J32+J42</f>
        <v>458.46047904191619</v>
      </c>
      <c r="K43" s="32"/>
      <c r="L43" s="32">
        <f t="shared" si="17"/>
        <v>66.760000000000005</v>
      </c>
    </row>
    <row r="44" spans="1:12" ht="114.7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 t="s">
        <v>88</v>
      </c>
      <c r="L44" s="40">
        <v>66.760000000000005</v>
      </c>
    </row>
    <row r="45" spans="1:12" ht="114.75" x14ac:dyDescent="0.25">
      <c r="A45" s="23"/>
      <c r="B45" s="15"/>
      <c r="C45" s="11"/>
      <c r="D45" s="6" t="s">
        <v>29</v>
      </c>
      <c r="E45" s="42" t="s">
        <v>86</v>
      </c>
      <c r="F45" s="43">
        <v>150</v>
      </c>
      <c r="G45" s="43">
        <v>3.77</v>
      </c>
      <c r="H45" s="43">
        <v>2.2900000000000009</v>
      </c>
      <c r="I45" s="43">
        <v>39.72</v>
      </c>
      <c r="J45" s="43">
        <v>214</v>
      </c>
      <c r="K45" s="44" t="s">
        <v>89</v>
      </c>
      <c r="L45" s="43"/>
    </row>
    <row r="46" spans="1:12" ht="114.75" x14ac:dyDescent="0.25">
      <c r="A46" s="23"/>
      <c r="B46" s="15"/>
      <c r="C46" s="11"/>
      <c r="D46" s="7" t="s">
        <v>22</v>
      </c>
      <c r="E46" s="42" t="s">
        <v>87</v>
      </c>
      <c r="F46" s="43">
        <v>200</v>
      </c>
      <c r="G46" s="43">
        <v>0.112</v>
      </c>
      <c r="H46" s="43">
        <v>1.8000000000000002E-2</v>
      </c>
      <c r="I46" s="43">
        <v>10.149999999999999</v>
      </c>
      <c r="J46" s="43">
        <v>41.32</v>
      </c>
      <c r="K46" s="44" t="s">
        <v>90</v>
      </c>
      <c r="L46" s="43"/>
    </row>
    <row r="47" spans="1:12" ht="255" x14ac:dyDescent="0.25">
      <c r="A47" s="23"/>
      <c r="B47" s="15"/>
      <c r="C47" s="11"/>
      <c r="D47" s="7" t="s">
        <v>23</v>
      </c>
      <c r="E47" s="42" t="s">
        <v>81</v>
      </c>
      <c r="F47" s="43">
        <v>60</v>
      </c>
      <c r="G47" s="43">
        <v>5.93</v>
      </c>
      <c r="H47" s="43">
        <v>3.26</v>
      </c>
      <c r="I47" s="43">
        <v>19.800000000000004</v>
      </c>
      <c r="J47" s="43">
        <v>133.33000000000001</v>
      </c>
      <c r="K47" s="44" t="s">
        <v>91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20.201999999999998</v>
      </c>
      <c r="H51" s="19">
        <f t="shared" ref="H51" si="19">SUM(H44:H50)</f>
        <v>20.357999999999997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20.201999999999998</v>
      </c>
      <c r="H62" s="32">
        <f t="shared" ref="H62" si="27">H51+H61</f>
        <v>20.357999999999997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90</v>
      </c>
      <c r="G63" s="40">
        <v>10.199999999999999</v>
      </c>
      <c r="H63" s="40">
        <v>12.926</v>
      </c>
      <c r="I63" s="40">
        <v>13.788</v>
      </c>
      <c r="J63" s="40">
        <v>198</v>
      </c>
      <c r="K63" s="41" t="s">
        <v>45</v>
      </c>
      <c r="L63" s="40">
        <v>66.760000000000005</v>
      </c>
    </row>
    <row r="64" spans="1:12" ht="114.75" x14ac:dyDescent="0.25">
      <c r="A64" s="23"/>
      <c r="B64" s="15"/>
      <c r="C64" s="11"/>
      <c r="D64" s="6" t="s">
        <v>29</v>
      </c>
      <c r="E64" s="42" t="s">
        <v>74</v>
      </c>
      <c r="F64" s="43">
        <v>153</v>
      </c>
      <c r="G64" s="43">
        <v>4.1100000000000003</v>
      </c>
      <c r="H64" s="43">
        <v>3.55</v>
      </c>
      <c r="I64" s="43">
        <v>30.794</v>
      </c>
      <c r="J64" s="43">
        <v>202.8</v>
      </c>
      <c r="K64" s="44" t="s">
        <v>77</v>
      </c>
      <c r="L64" s="43"/>
    </row>
    <row r="65" spans="1:12" ht="114.75" x14ac:dyDescent="0.2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0.11000000000000001</v>
      </c>
      <c r="H65" s="43">
        <v>6.0000000000000012E-2</v>
      </c>
      <c r="I65" s="43">
        <v>10.98</v>
      </c>
      <c r="J65" s="43">
        <v>44.7</v>
      </c>
      <c r="K65" s="44" t="s">
        <v>78</v>
      </c>
      <c r="L65" s="43"/>
    </row>
    <row r="66" spans="1:12" ht="140.25" x14ac:dyDescent="0.25">
      <c r="A66" s="23"/>
      <c r="B66" s="15"/>
      <c r="C66" s="11"/>
      <c r="D66" s="7" t="s">
        <v>23</v>
      </c>
      <c r="E66" s="42" t="s">
        <v>43</v>
      </c>
      <c r="F66" s="43">
        <v>20</v>
      </c>
      <c r="G66" s="43">
        <v>1.52</v>
      </c>
      <c r="H66" s="43">
        <v>0.16000000000000003</v>
      </c>
      <c r="I66" s="43">
        <v>9.8400000000000016</v>
      </c>
      <c r="J66" s="43">
        <v>47</v>
      </c>
      <c r="K66" s="44" t="s">
        <v>48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0.25" x14ac:dyDescent="0.25">
      <c r="A68" s="23"/>
      <c r="B68" s="15"/>
      <c r="C68" s="11"/>
      <c r="D68" s="6" t="s">
        <v>23</v>
      </c>
      <c r="E68" s="42" t="s">
        <v>44</v>
      </c>
      <c r="F68" s="43">
        <v>30</v>
      </c>
      <c r="G68" s="43">
        <v>1.9799999999999998</v>
      </c>
      <c r="H68" s="43">
        <v>0.36</v>
      </c>
      <c r="I68" s="43">
        <v>11.88</v>
      </c>
      <c r="J68" s="43">
        <v>59.4</v>
      </c>
      <c r="K68" s="44" t="s">
        <v>49</v>
      </c>
      <c r="L68" s="43"/>
    </row>
    <row r="69" spans="1:12" ht="114.75" x14ac:dyDescent="0.25">
      <c r="A69" s="23"/>
      <c r="B69" s="15"/>
      <c r="C69" s="11"/>
      <c r="D69" s="6" t="s">
        <v>26</v>
      </c>
      <c r="E69" s="42" t="s">
        <v>73</v>
      </c>
      <c r="F69" s="43">
        <v>60</v>
      </c>
      <c r="G69" s="43">
        <v>0.8448</v>
      </c>
      <c r="H69" s="43">
        <v>3.6071999999999997</v>
      </c>
      <c r="I69" s="43">
        <v>4.9559999999999995</v>
      </c>
      <c r="J69" s="43">
        <v>55.68</v>
      </c>
      <c r="K69" s="44" t="s">
        <v>76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553</v>
      </c>
      <c r="G70" s="19">
        <f t="shared" ref="G70" si="30">SUM(G63:G69)</f>
        <v>18.764799999999997</v>
      </c>
      <c r="H70" s="19">
        <f t="shared" ref="H70" si="31">SUM(H63:H69)</f>
        <v>20.663199999999996</v>
      </c>
      <c r="I70" s="19">
        <f t="shared" ref="I70" si="32">SUM(I63:I69)</f>
        <v>82.238</v>
      </c>
      <c r="J70" s="19">
        <f t="shared" ref="J70:L70" si="33">SUM(J63:J69)</f>
        <v>607.57999999999993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553</v>
      </c>
      <c r="G81" s="32">
        <f t="shared" ref="G81" si="38">G70+G80</f>
        <v>18.764799999999997</v>
      </c>
      <c r="H81" s="32">
        <f t="shared" ref="H81" si="39">H70+H80</f>
        <v>20.663199999999996</v>
      </c>
      <c r="I81" s="32">
        <f t="shared" ref="I81" si="40">I70+I80</f>
        <v>82.238</v>
      </c>
      <c r="J81" s="32">
        <f t="shared" ref="J81:L81" si="41">J70+J80</f>
        <v>607.57999999999993</v>
      </c>
      <c r="K81" s="32"/>
      <c r="L81" s="32">
        <f t="shared" si="41"/>
        <v>66.760000000000005</v>
      </c>
    </row>
    <row r="82" spans="1:12" ht="140.2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79</v>
      </c>
      <c r="F82" s="40">
        <v>155</v>
      </c>
      <c r="G82" s="40">
        <v>8.7899999999999991</v>
      </c>
      <c r="H82" s="40">
        <v>11.201999999999998</v>
      </c>
      <c r="I82" s="40">
        <v>31.401999999999997</v>
      </c>
      <c r="J82" s="40">
        <v>295.64999999999998</v>
      </c>
      <c r="K82" s="41" t="s">
        <v>82</v>
      </c>
      <c r="L82" s="40">
        <v>66.760000000000005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14.75" x14ac:dyDescent="0.25">
      <c r="A84" s="23"/>
      <c r="B84" s="15"/>
      <c r="C84" s="11"/>
      <c r="D84" s="7" t="s">
        <v>22</v>
      </c>
      <c r="E84" s="42" t="s">
        <v>80</v>
      </c>
      <c r="F84" s="43">
        <v>200</v>
      </c>
      <c r="G84" s="43">
        <v>3.1660000000000004</v>
      </c>
      <c r="H84" s="43">
        <v>2.6780000000000004</v>
      </c>
      <c r="I84" s="43">
        <v>15.946000000000002</v>
      </c>
      <c r="J84" s="43">
        <v>100.60000000000001</v>
      </c>
      <c r="K84" s="44" t="s">
        <v>83</v>
      </c>
      <c r="L84" s="43"/>
    </row>
    <row r="85" spans="1:12" ht="140.25" x14ac:dyDescent="0.25">
      <c r="A85" s="23"/>
      <c r="B85" s="15"/>
      <c r="C85" s="11"/>
      <c r="D85" s="7" t="s">
        <v>23</v>
      </c>
      <c r="E85" s="42" t="s">
        <v>43</v>
      </c>
      <c r="F85" s="43">
        <v>25</v>
      </c>
      <c r="G85" s="43">
        <v>1.9</v>
      </c>
      <c r="H85" s="43">
        <v>0.20000000000000004</v>
      </c>
      <c r="I85" s="43">
        <v>12.300000000000002</v>
      </c>
      <c r="J85" s="43">
        <v>58.75</v>
      </c>
      <c r="K85" s="44" t="s">
        <v>48</v>
      </c>
      <c r="L85" s="43"/>
    </row>
    <row r="86" spans="1:12" ht="140.25" x14ac:dyDescent="0.25">
      <c r="A86" s="23"/>
      <c r="B86" s="15"/>
      <c r="C86" s="11"/>
      <c r="D86" s="7" t="s">
        <v>24</v>
      </c>
      <c r="E86" s="42" t="s">
        <v>50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53</v>
      </c>
      <c r="L86" s="43"/>
    </row>
    <row r="87" spans="1:12" ht="255" x14ac:dyDescent="0.25">
      <c r="A87" s="23"/>
      <c r="B87" s="15"/>
      <c r="C87" s="11"/>
      <c r="D87" s="6" t="s">
        <v>23</v>
      </c>
      <c r="E87" s="42" t="s">
        <v>81</v>
      </c>
      <c r="F87" s="43">
        <v>45</v>
      </c>
      <c r="G87" s="43">
        <v>5.93</v>
      </c>
      <c r="H87" s="43">
        <v>4.3499999999999996</v>
      </c>
      <c r="I87" s="43">
        <v>11.88</v>
      </c>
      <c r="J87" s="43">
        <v>110.9</v>
      </c>
      <c r="K87" s="44" t="s">
        <v>84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20.186</v>
      </c>
      <c r="H89" s="19">
        <f t="shared" ref="H89" si="43">SUM(H82:H88)</f>
        <v>18.829999999999998</v>
      </c>
      <c r="I89" s="19">
        <f t="shared" ref="I89" si="44">SUM(I82:I88)</f>
        <v>81.328000000000003</v>
      </c>
      <c r="J89" s="19">
        <f t="shared" ref="J89:L89" si="45">SUM(J82:J88)</f>
        <v>612.9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525</v>
      </c>
      <c r="G100" s="32">
        <f t="shared" ref="G100" si="50">G89+G99</f>
        <v>20.186</v>
      </c>
      <c r="H100" s="32">
        <f t="shared" ref="H100" si="51">H89+H99</f>
        <v>18.829999999999998</v>
      </c>
      <c r="I100" s="32">
        <f t="shared" ref="I100" si="52">I89+I99</f>
        <v>81.328000000000003</v>
      </c>
      <c r="J100" s="32">
        <f t="shared" ref="J100:L100" si="53">J89+J99</f>
        <v>612.9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40</v>
      </c>
      <c r="F101" s="40">
        <v>90</v>
      </c>
      <c r="G101" s="40">
        <v>10.199999999999999</v>
      </c>
      <c r="H101" s="40">
        <v>12.926</v>
      </c>
      <c r="I101" s="40">
        <v>13.788</v>
      </c>
      <c r="J101" s="40">
        <v>198</v>
      </c>
      <c r="K101" s="41" t="s">
        <v>45</v>
      </c>
      <c r="L101" s="40">
        <v>66.760000000000005</v>
      </c>
    </row>
    <row r="102" spans="1:12" ht="114.75" x14ac:dyDescent="0.25">
      <c r="A102" s="23"/>
      <c r="B102" s="15"/>
      <c r="C102" s="11"/>
      <c r="D102" s="6" t="s">
        <v>29</v>
      </c>
      <c r="E102" s="42" t="s">
        <v>41</v>
      </c>
      <c r="F102" s="43">
        <v>183</v>
      </c>
      <c r="G102" s="43">
        <v>4.085</v>
      </c>
      <c r="H102" s="43">
        <v>5.08</v>
      </c>
      <c r="I102" s="43">
        <v>37.261000000000003</v>
      </c>
      <c r="J102" s="43">
        <v>216.9</v>
      </c>
      <c r="K102" s="44" t="s">
        <v>46</v>
      </c>
      <c r="L102" s="43"/>
    </row>
    <row r="103" spans="1:12" ht="114.7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0.23499999999999999</v>
      </c>
      <c r="H103" s="43">
        <v>0.09</v>
      </c>
      <c r="I103" s="43">
        <v>12.424999999999999</v>
      </c>
      <c r="J103" s="43">
        <v>54.2</v>
      </c>
      <c r="K103" s="44" t="s">
        <v>47</v>
      </c>
      <c r="L103" s="43"/>
    </row>
    <row r="104" spans="1:12" ht="140.25" x14ac:dyDescent="0.25">
      <c r="A104" s="23"/>
      <c r="B104" s="15"/>
      <c r="C104" s="11"/>
      <c r="D104" s="7" t="s">
        <v>23</v>
      </c>
      <c r="E104" s="42" t="s">
        <v>43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0.25" x14ac:dyDescent="0.25">
      <c r="A106" s="23"/>
      <c r="B106" s="15"/>
      <c r="C106" s="11"/>
      <c r="D106" s="6" t="s">
        <v>23</v>
      </c>
      <c r="E106" s="42" t="s">
        <v>44</v>
      </c>
      <c r="F106" s="43">
        <v>30</v>
      </c>
      <c r="G106" s="43">
        <v>1.9799999999999998</v>
      </c>
      <c r="H106" s="43">
        <v>0.36</v>
      </c>
      <c r="I106" s="43">
        <v>11.88</v>
      </c>
      <c r="J106" s="43">
        <v>59.4</v>
      </c>
      <c r="K106" s="44" t="s">
        <v>49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528</v>
      </c>
      <c r="G108" s="19">
        <f t="shared" ref="G108:J108" si="54">SUM(G101:G107)</f>
        <v>18.399999999999999</v>
      </c>
      <c r="H108" s="19">
        <f t="shared" si="54"/>
        <v>18.655999999999999</v>
      </c>
      <c r="I108" s="19">
        <f t="shared" si="54"/>
        <v>87.653999999999996</v>
      </c>
      <c r="J108" s="19">
        <f t="shared" si="54"/>
        <v>587.24999999999989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528</v>
      </c>
      <c r="G119" s="32">
        <f t="shared" ref="G119" si="58">G108+G118</f>
        <v>18.399999999999999</v>
      </c>
      <c r="H119" s="32">
        <f t="shared" ref="H119" si="59">H108+H118</f>
        <v>18.655999999999999</v>
      </c>
      <c r="I119" s="32">
        <f t="shared" ref="I119" si="60">I108+I118</f>
        <v>87.653999999999996</v>
      </c>
      <c r="J119" s="32">
        <f t="shared" ref="J119:L119" si="61">J108+J118</f>
        <v>587.24999999999989</v>
      </c>
      <c r="K119" s="32"/>
      <c r="L119" s="32">
        <f t="shared" si="61"/>
        <v>66.760000000000005</v>
      </c>
    </row>
    <row r="120" spans="1:12" ht="114.7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51</v>
      </c>
      <c r="F120" s="40">
        <v>200</v>
      </c>
      <c r="G120" s="40">
        <v>15.945833333333336</v>
      </c>
      <c r="H120" s="40">
        <v>19.55</v>
      </c>
      <c r="I120" s="40">
        <v>39.744999999999997</v>
      </c>
      <c r="J120" s="40">
        <v>408.41666666666669</v>
      </c>
      <c r="K120" s="41" t="s">
        <v>54</v>
      </c>
      <c r="L120" s="40">
        <v>66.760000000000005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14.75" x14ac:dyDescent="0.25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 t="s">
        <v>47</v>
      </c>
      <c r="L122" s="43"/>
    </row>
    <row r="123" spans="1:12" ht="140.25" x14ac:dyDescent="0.25">
      <c r="A123" s="14"/>
      <c r="B123" s="15"/>
      <c r="C123" s="11"/>
      <c r="D123" s="7" t="s">
        <v>23</v>
      </c>
      <c r="E123" s="42" t="s">
        <v>43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 t="s">
        <v>48</v>
      </c>
      <c r="L123" s="43"/>
    </row>
    <row r="124" spans="1:12" ht="140.25" x14ac:dyDescent="0.25">
      <c r="A124" s="14"/>
      <c r="B124" s="15"/>
      <c r="C124" s="11"/>
      <c r="D124" s="7" t="s">
        <v>24</v>
      </c>
      <c r="E124" s="42" t="s">
        <v>50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53</v>
      </c>
      <c r="L124" s="43"/>
    </row>
    <row r="125" spans="1:12" ht="140.25" x14ac:dyDescent="0.25">
      <c r="A125" s="14"/>
      <c r="B125" s="15"/>
      <c r="C125" s="11"/>
      <c r="D125" s="6" t="s">
        <v>23</v>
      </c>
      <c r="E125" s="42" t="s">
        <v>44</v>
      </c>
      <c r="F125" s="43">
        <v>20</v>
      </c>
      <c r="G125" s="43">
        <v>1.32</v>
      </c>
      <c r="H125" s="43">
        <v>0.24000000000000002</v>
      </c>
      <c r="I125" s="43">
        <v>7.9200000000000017</v>
      </c>
      <c r="J125" s="43">
        <v>39.600000000000009</v>
      </c>
      <c r="K125" s="44" t="s">
        <v>49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19.635833333333334</v>
      </c>
      <c r="H127" s="19">
        <f t="shared" si="62"/>
        <v>20.409999999999997</v>
      </c>
      <c r="I127" s="19">
        <f t="shared" si="62"/>
        <v>79.774999999999991</v>
      </c>
      <c r="J127" s="19">
        <f t="shared" si="62"/>
        <v>593.76666666666677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545</v>
      </c>
      <c r="G138" s="32">
        <f t="shared" ref="G138" si="66">G127+G137</f>
        <v>19.635833333333334</v>
      </c>
      <c r="H138" s="32">
        <f t="shared" ref="H138" si="67">H127+H137</f>
        <v>20.409999999999997</v>
      </c>
      <c r="I138" s="32">
        <f t="shared" ref="I138" si="68">I127+I137</f>
        <v>79.774999999999991</v>
      </c>
      <c r="J138" s="32">
        <f t="shared" ref="J138:L138" si="69">J127+J137</f>
        <v>593.76666666666677</v>
      </c>
      <c r="K138" s="32"/>
      <c r="L138" s="32">
        <f t="shared" si="69"/>
        <v>66.760000000000005</v>
      </c>
    </row>
    <row r="139" spans="1:12" ht="114.7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100</v>
      </c>
      <c r="G139" s="40">
        <v>9.0500000000000007</v>
      </c>
      <c r="H139" s="40">
        <v>6.09</v>
      </c>
      <c r="I139" s="40">
        <v>3.8</v>
      </c>
      <c r="J139" s="40">
        <v>105</v>
      </c>
      <c r="K139" s="41" t="s">
        <v>58</v>
      </c>
      <c r="L139" s="40">
        <v>66.760000000000005</v>
      </c>
    </row>
    <row r="140" spans="1:12" ht="229.5" x14ac:dyDescent="0.25">
      <c r="A140" s="23"/>
      <c r="B140" s="15"/>
      <c r="C140" s="11"/>
      <c r="D140" s="6"/>
      <c r="E140" s="42" t="s">
        <v>56</v>
      </c>
      <c r="F140" s="43">
        <v>203</v>
      </c>
      <c r="G140" s="43">
        <v>4.12</v>
      </c>
      <c r="H140" s="43">
        <v>8.6</v>
      </c>
      <c r="I140" s="43">
        <v>25.19</v>
      </c>
      <c r="J140" s="43">
        <v>194.6</v>
      </c>
      <c r="K140" s="44" t="s">
        <v>59</v>
      </c>
      <c r="L140" s="43"/>
    </row>
    <row r="141" spans="1:12" ht="114.75" x14ac:dyDescent="0.25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0.16000000000000003</v>
      </c>
      <c r="H141" s="43">
        <v>0.16000000000000003</v>
      </c>
      <c r="I141" s="43">
        <v>17.900000000000002</v>
      </c>
      <c r="J141" s="43">
        <v>74.600000000000009</v>
      </c>
      <c r="K141" s="44" t="s">
        <v>60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35</v>
      </c>
      <c r="G142" s="43">
        <v>2.6599999999999997</v>
      </c>
      <c r="H142" s="43">
        <v>0.28000000000000003</v>
      </c>
      <c r="I142" s="43">
        <v>17.220000000000002</v>
      </c>
      <c r="J142" s="43">
        <v>82.25</v>
      </c>
      <c r="K142" s="44" t="s">
        <v>48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538</v>
      </c>
      <c r="G146" s="19">
        <f t="shared" ref="G146:J146" si="70">SUM(G139:G145)</f>
        <v>15.990000000000002</v>
      </c>
      <c r="H146" s="19">
        <f t="shared" si="70"/>
        <v>15.129999999999999</v>
      </c>
      <c r="I146" s="19">
        <f t="shared" si="70"/>
        <v>64.11</v>
      </c>
      <c r="J146" s="19">
        <f t="shared" si="70"/>
        <v>456.45000000000005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538</v>
      </c>
      <c r="G157" s="32">
        <f t="shared" ref="G157" si="74">G146+G156</f>
        <v>15.990000000000002</v>
      </c>
      <c r="H157" s="32">
        <f t="shared" ref="H157" si="75">H146+H156</f>
        <v>15.129999999999999</v>
      </c>
      <c r="I157" s="32">
        <f t="shared" ref="I157" si="76">I146+I156</f>
        <v>64.11</v>
      </c>
      <c r="J157" s="32">
        <f t="shared" ref="J157:L157" si="77">J146+J156</f>
        <v>456.45000000000005</v>
      </c>
      <c r="K157" s="32"/>
      <c r="L157" s="32">
        <f t="shared" si="77"/>
        <v>66.760000000000005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100</v>
      </c>
      <c r="G158" s="40">
        <v>3.17</v>
      </c>
      <c r="H158" s="40">
        <v>5.19</v>
      </c>
      <c r="I158" s="40">
        <v>9.8483000000000001</v>
      </c>
      <c r="J158" s="40">
        <v>118.01</v>
      </c>
      <c r="K158" s="41" t="s">
        <v>45</v>
      </c>
      <c r="L158" s="40">
        <v>66.760000000000005</v>
      </c>
    </row>
    <row r="159" spans="1:12" ht="114.75" x14ac:dyDescent="0.25">
      <c r="A159" s="23"/>
      <c r="B159" s="15"/>
      <c r="C159" s="11"/>
      <c r="D159" s="6" t="s">
        <v>29</v>
      </c>
      <c r="E159" s="42" t="s">
        <v>62</v>
      </c>
      <c r="F159" s="43">
        <v>183</v>
      </c>
      <c r="G159" s="43">
        <v>6.6444000000000001</v>
      </c>
      <c r="H159" s="43">
        <v>7.5960000000000001</v>
      </c>
      <c r="I159" s="43">
        <v>31.776000000000003</v>
      </c>
      <c r="J159" s="43">
        <v>221.94</v>
      </c>
      <c r="K159" s="44" t="s">
        <v>64</v>
      </c>
      <c r="L159" s="43"/>
    </row>
    <row r="160" spans="1:12" ht="114.75" x14ac:dyDescent="0.2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4.0780000000000003</v>
      </c>
      <c r="H160" s="43">
        <v>3.544</v>
      </c>
      <c r="I160" s="43">
        <v>7.597999999999999</v>
      </c>
      <c r="J160" s="43">
        <v>78.600000000000009</v>
      </c>
      <c r="K160" s="44" t="s">
        <v>65</v>
      </c>
      <c r="L160" s="43"/>
    </row>
    <row r="161" spans="1:12" ht="140.2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 t="s">
        <v>48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16.1724</v>
      </c>
      <c r="H165" s="19">
        <f t="shared" si="78"/>
        <v>16.57</v>
      </c>
      <c r="I165" s="19">
        <f t="shared" si="78"/>
        <v>63.982300000000002</v>
      </c>
      <c r="J165" s="19">
        <f t="shared" si="78"/>
        <v>489.05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513</v>
      </c>
      <c r="G176" s="32">
        <f t="shared" ref="G176" si="82">G165+G175</f>
        <v>16.1724</v>
      </c>
      <c r="H176" s="32">
        <f t="shared" ref="H176" si="83">H165+H175</f>
        <v>16.57</v>
      </c>
      <c r="I176" s="32">
        <f t="shared" ref="I176" si="84">I165+I175</f>
        <v>63.982300000000002</v>
      </c>
      <c r="J176" s="32">
        <f t="shared" ref="J176:L176" si="85">J165+J175</f>
        <v>489.05</v>
      </c>
      <c r="K176" s="32"/>
      <c r="L176" s="32">
        <f t="shared" si="85"/>
        <v>66.760000000000005</v>
      </c>
    </row>
    <row r="177" spans="1:12" ht="127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200</v>
      </c>
      <c r="G177" s="40">
        <v>12.475</v>
      </c>
      <c r="H177" s="40">
        <v>15.68</v>
      </c>
      <c r="I177" s="40">
        <v>19.334999999999997</v>
      </c>
      <c r="J177" s="40">
        <v>271.5</v>
      </c>
      <c r="K177" s="41" t="s">
        <v>68</v>
      </c>
      <c r="L177" s="40">
        <v>66.760000000000005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14.7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0.66200000000000003</v>
      </c>
      <c r="H179" s="43">
        <v>9.0000000000000011E-2</v>
      </c>
      <c r="I179" s="43">
        <v>22.034000000000002</v>
      </c>
      <c r="J179" s="43">
        <v>92.800000000000011</v>
      </c>
      <c r="K179" s="44" t="s">
        <v>69</v>
      </c>
      <c r="L179" s="43"/>
    </row>
    <row r="180" spans="1:12" ht="140.2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 t="s">
        <v>48</v>
      </c>
      <c r="L180" s="43"/>
    </row>
    <row r="181" spans="1:12" ht="140.25" x14ac:dyDescent="0.25">
      <c r="A181" s="23"/>
      <c r="B181" s="15"/>
      <c r="C181" s="11"/>
      <c r="D181" s="7" t="s">
        <v>24</v>
      </c>
      <c r="E181" s="42" t="s">
        <v>50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15.817</v>
      </c>
      <c r="H184" s="19">
        <f t="shared" si="86"/>
        <v>16.409999999999997</v>
      </c>
      <c r="I184" s="19">
        <f t="shared" si="86"/>
        <v>65.929000000000002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530</v>
      </c>
      <c r="G195" s="32">
        <f t="shared" ref="G195" si="90">G184+G194</f>
        <v>15.817</v>
      </c>
      <c r="H195" s="32">
        <f t="shared" ref="H195" si="91">H184+H194</f>
        <v>16.409999999999997</v>
      </c>
      <c r="I195" s="32">
        <f t="shared" ref="I195" si="92">I184+I194</f>
        <v>65.929000000000002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529.70000000000005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18.093003333333336</v>
      </c>
      <c r="H196" s="34">
        <f t="shared" si="94"/>
        <v>18.207135868263471</v>
      </c>
      <c r="I196" s="34">
        <f t="shared" si="94"/>
        <v>75.391972215568856</v>
      </c>
      <c r="J196" s="34">
        <f t="shared" si="94"/>
        <v>546.98471457085839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2024-06-10T06:20:11Z</dcterms:modified>
</cp:coreProperties>
</file>