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User\Desktop\Новая папка\6 — копия\"/>
    </mc:Choice>
  </mc:AlternateContent>
  <xr:revisionPtr revIDLastSave="0" documentId="13_ncr:1_{AC4C4845-0859-42DF-AF2A-89654F5870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G234" i="1"/>
  <c r="J234" i="1"/>
  <c r="F234" i="1"/>
  <c r="L234" i="1"/>
  <c r="H234" i="1"/>
</calcChain>
</file>

<file path=xl/sharedStrings.xml><?xml version="1.0" encoding="utf-8"?>
<sst xmlns="http://schemas.openxmlformats.org/spreadsheetml/2006/main" count="321" uniqueCount="85">
  <si>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</si>
  <si>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</si>
  <si>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</si>
  <si>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</si>
  <si>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</si>
  <si>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</si>
  <si>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</si>
  <si>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</si>
  <si>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</si>
  <si>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</si>
  <si>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</si>
  <si>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</si>
  <si>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</si>
  <si>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</si>
  <si>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</si>
  <si>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</si>
  <si>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</si>
  <si>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</si>
  <si>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</si>
  <si>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</si>
  <si>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</si>
  <si>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</si>
  <si>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</si>
  <si>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</si>
  <si>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</si>
  <si>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</si>
  <si>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</si>
  <si>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</si>
  <si>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</si>
  <si>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</si>
  <si>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</si>
  <si>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</si>
  <si>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</si>
  <si>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</si>
  <si>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</si>
  <si>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</si>
  <si>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</si>
  <si>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</si>
  <si>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</si>
  <si>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Генеральный директор</t>
  </si>
  <si>
    <t>Р.Ж.Мухамедшина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</si>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</sst>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210" activePane="bottomRight" state="frozen"/>
      <selection pane="topRight" activeCell="E1" sqref="E1"/>
      <selection pane="bottomLeft" activeCell="A6" sqref="A6"/>
      <selection pane="bottomRight" activeCell="R12" sqref="R1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/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4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90</v>
      </c>
      <c r="G6" s="40">
        <v>13.095000000000001</v>
      </c>
      <c r="H6" s="40">
        <v>12.249000000000001</v>
      </c>
      <c r="I6" s="40">
        <v>9.9960000000000004</v>
      </c>
      <c r="J6" s="40">
        <v>203</v>
      </c>
      <c r="K6" s="41" t="s">
        <v>42</v>
      </c>
      <c r="L6" s="40"/>
    </row>
    <row r="7" spans="1:12" ht="38.25" x14ac:dyDescent="0.25">
      <c r="A7" s="23"/>
      <c r="B7" s="15"/>
      <c r="C7" s="11"/>
      <c r="D7" s="6" t="s">
        <v>21</v>
      </c>
      <c r="E7" s="42" t="s">
        <v>43</v>
      </c>
      <c r="F7" s="43">
        <v>150</v>
      </c>
      <c r="G7" s="43">
        <v>3.4620000000000002</v>
      </c>
      <c r="H7" s="43">
        <v>4.6340000000000003</v>
      </c>
      <c r="I7" s="43">
        <v>21.786000000000001</v>
      </c>
      <c r="J7" s="43">
        <v>143</v>
      </c>
      <c r="K7" s="44" t="s">
        <v>44</v>
      </c>
      <c r="L7" s="43"/>
    </row>
    <row r="8" spans="1:12" ht="25.5" x14ac:dyDescent="0.25">
      <c r="A8" s="23"/>
      <c r="B8" s="15"/>
      <c r="C8" s="11"/>
      <c r="D8" s="7" t="s">
        <v>22</v>
      </c>
      <c r="E8" s="42" t="s">
        <v>45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46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47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 x14ac:dyDescent="0.25">
      <c r="A11" s="23"/>
      <c r="B11" s="15"/>
      <c r="C11" s="11"/>
      <c r="D11" s="6" t="s">
        <v>26</v>
      </c>
      <c r="E11" s="42" t="s">
        <v>73</v>
      </c>
      <c r="F11" s="43">
        <v>60</v>
      </c>
      <c r="G11" s="43">
        <v>0.96099999999999997</v>
      </c>
      <c r="H11" s="43">
        <v>3.0510000000000002</v>
      </c>
      <c r="I11" s="43">
        <v>5.5129999999999999</v>
      </c>
      <c r="J11" s="43">
        <v>54</v>
      </c>
      <c r="K11" s="44" t="s">
        <v>74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548</v>
      </c>
      <c r="G13" s="19">
        <f t="shared" ref="G13:J13" si="0">SUM(G6:G12)</f>
        <v>20.059000000000001</v>
      </c>
      <c r="H13" s="19">
        <f t="shared" si="0"/>
        <v>20.298999999999999</v>
      </c>
      <c r="I13" s="19">
        <f t="shared" si="0"/>
        <v>64.124000000000009</v>
      </c>
      <c r="J13" s="19">
        <f t="shared" si="0"/>
        <v>523</v>
      </c>
      <c r="K13" s="25"/>
      <c r="L13" s="19"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548</v>
      </c>
      <c r="G24" s="32">
        <f t="shared" ref="G24:J24" si="3">G13+G23</f>
        <v>20.059000000000001</v>
      </c>
      <c r="H24" s="32">
        <f t="shared" si="3"/>
        <v>20.298999999999999</v>
      </c>
      <c r="I24" s="32">
        <f t="shared" si="3"/>
        <v>64.124000000000009</v>
      </c>
      <c r="J24" s="32">
        <f t="shared" si="3"/>
        <v>523</v>
      </c>
      <c r="K24" s="32"/>
      <c r="L24" s="32">
        <f t="shared" ref="L24" si="4">L13+L23</f>
        <v>69.430000000000007</v>
      </c>
    </row>
    <row r="25" spans="1:12" ht="38.2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75</v>
      </c>
      <c r="F25" s="40">
        <v>190</v>
      </c>
      <c r="G25" s="40">
        <v>17</v>
      </c>
      <c r="H25" s="40">
        <v>17.79</v>
      </c>
      <c r="I25" s="40">
        <v>39.880000000000003</v>
      </c>
      <c r="J25" s="40">
        <v>388</v>
      </c>
      <c r="K25" s="41" t="s">
        <v>48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45</v>
      </c>
      <c r="F27" s="43">
        <v>208</v>
      </c>
      <c r="G27" s="43">
        <v>2.1000000000000001E-2</v>
      </c>
      <c r="H27" s="43">
        <v>5.0000000000000001E-3</v>
      </c>
      <c r="I27" s="43">
        <v>7.9889999999999999</v>
      </c>
      <c r="J27" s="43">
        <v>32</v>
      </c>
      <c r="K27" s="44" t="s">
        <v>46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47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538</v>
      </c>
      <c r="G32" s="19">
        <f t="shared" ref="G32" si="5">SUM(G25:G31)</f>
        <v>19.940999999999999</v>
      </c>
      <c r="H32" s="19">
        <f t="shared" ref="H32" si="6">SUM(H25:H31)</f>
        <v>18.554999999999996</v>
      </c>
      <c r="I32" s="19">
        <f t="shared" ref="I32" si="7">SUM(I25:I31)</f>
        <v>76.509</v>
      </c>
      <c r="J32" s="19">
        <f t="shared" ref="J32" si="8">SUM(J25:J31)</f>
        <v>558</v>
      </c>
      <c r="K32" s="25"/>
      <c r="L32" s="19"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538</v>
      </c>
      <c r="G43" s="32">
        <f t="shared" ref="G43" si="13">G32+G42</f>
        <v>19.940999999999999</v>
      </c>
      <c r="H43" s="32">
        <f t="shared" ref="H43" si="14">H32+H42</f>
        <v>18.554999999999996</v>
      </c>
      <c r="I43" s="32">
        <f t="shared" ref="I43" si="15">I32+I42</f>
        <v>76.509</v>
      </c>
      <c r="J43" s="32">
        <f t="shared" ref="J43:L43" si="16">J32+J42</f>
        <v>558</v>
      </c>
      <c r="K43" s="32"/>
      <c r="L43" s="32">
        <f t="shared" si="16"/>
        <v>69.430000000000007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100</v>
      </c>
      <c r="G44" s="40">
        <v>10.7</v>
      </c>
      <c r="H44" s="40">
        <v>14.5</v>
      </c>
      <c r="I44" s="40">
        <v>6.4</v>
      </c>
      <c r="J44" s="40">
        <v>199</v>
      </c>
      <c r="K44" s="41" t="s">
        <v>52</v>
      </c>
      <c r="L44" s="40"/>
    </row>
    <row r="45" spans="1:12" ht="25.5" x14ac:dyDescent="0.25">
      <c r="A45" s="23"/>
      <c r="B45" s="15"/>
      <c r="C45" s="11"/>
      <c r="D45" s="6" t="s">
        <v>21</v>
      </c>
      <c r="E45" s="42" t="s">
        <v>53</v>
      </c>
      <c r="F45" s="43">
        <v>150</v>
      </c>
      <c r="G45" s="43">
        <v>5.6020000000000003</v>
      </c>
      <c r="H45" s="43">
        <v>5.0679999999999996</v>
      </c>
      <c r="I45" s="43">
        <v>35.905999999999999</v>
      </c>
      <c r="J45" s="43">
        <v>212</v>
      </c>
      <c r="K45" s="44" t="s">
        <v>54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55</v>
      </c>
      <c r="F46" s="43">
        <v>200</v>
      </c>
      <c r="G46" s="43">
        <v>0.8</v>
      </c>
      <c r="H46" s="43">
        <v>6.4000000000000001E-2</v>
      </c>
      <c r="I46" s="43">
        <v>18.46</v>
      </c>
      <c r="J46" s="43">
        <v>79</v>
      </c>
      <c r="K46" s="44" t="s">
        <v>56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47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6"/>
      <c r="E49" s="42" t="s">
        <v>76</v>
      </c>
      <c r="F49" s="43">
        <v>30</v>
      </c>
      <c r="G49" s="43">
        <v>0.21</v>
      </c>
      <c r="H49" s="43">
        <v>0.03</v>
      </c>
      <c r="I49" s="43">
        <v>0.56999999999999995</v>
      </c>
      <c r="J49" s="43">
        <v>3</v>
      </c>
      <c r="K49" s="44" t="s">
        <v>77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7">SUM(G44:G50)</f>
        <v>19.832000000000001</v>
      </c>
      <c r="H51" s="19">
        <f t="shared" ref="H51" si="18">SUM(H44:H50)</f>
        <v>20.021999999999998</v>
      </c>
      <c r="I51" s="19">
        <f t="shared" ref="I51" si="19">SUM(I44:I50)</f>
        <v>80.175999999999988</v>
      </c>
      <c r="J51" s="19">
        <f t="shared" ref="J51" si="20">SUM(J44:J50)</f>
        <v>584</v>
      </c>
      <c r="K51" s="25"/>
      <c r="L51" s="19"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520</v>
      </c>
      <c r="G62" s="32">
        <f t="shared" ref="G62" si="25">G51+G61</f>
        <v>19.832000000000001</v>
      </c>
      <c r="H62" s="32">
        <f t="shared" ref="H62" si="26">H51+H61</f>
        <v>20.021999999999998</v>
      </c>
      <c r="I62" s="32">
        <f t="shared" ref="I62" si="27">I51+I61</f>
        <v>80.175999999999988</v>
      </c>
      <c r="J62" s="32">
        <f t="shared" ref="J62:L62" si="28">J51+J61</f>
        <v>584</v>
      </c>
      <c r="K62" s="32"/>
      <c r="L62" s="32">
        <f t="shared" si="28"/>
        <v>69.430000000000007</v>
      </c>
    </row>
    <row r="63" spans="1:12" ht="51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57</v>
      </c>
      <c r="F63" s="40">
        <v>190</v>
      </c>
      <c r="G63" s="40">
        <v>15.44</v>
      </c>
      <c r="H63" s="40">
        <v>14.09</v>
      </c>
      <c r="I63" s="40">
        <v>51.2</v>
      </c>
      <c r="J63" s="40">
        <v>393</v>
      </c>
      <c r="K63" s="41" t="s">
        <v>58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45</v>
      </c>
      <c r="F65" s="43">
        <v>208</v>
      </c>
      <c r="G65" s="43">
        <v>2.1000000000000001E-2</v>
      </c>
      <c r="H65" s="43">
        <v>5.0000000000000001E-3</v>
      </c>
      <c r="I65" s="43">
        <v>7.9889999999999999</v>
      </c>
      <c r="J65" s="43">
        <v>32</v>
      </c>
      <c r="K65" s="44" t="s">
        <v>46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42</v>
      </c>
      <c r="G66" s="43">
        <v>2.62</v>
      </c>
      <c r="H66" s="43">
        <v>0.38</v>
      </c>
      <c r="I66" s="43">
        <v>19.739999999999998</v>
      </c>
      <c r="J66" s="43">
        <v>95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78</v>
      </c>
      <c r="F68" s="43">
        <v>60</v>
      </c>
      <c r="G68" s="43">
        <v>0.752</v>
      </c>
      <c r="H68" s="43">
        <v>6.0490000000000004</v>
      </c>
      <c r="I68" s="43">
        <v>1.978</v>
      </c>
      <c r="J68" s="43">
        <v>66</v>
      </c>
      <c r="K68" s="44" t="s">
        <v>79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18.832999999999998</v>
      </c>
      <c r="H70" s="19">
        <f t="shared" ref="H70" si="30">SUM(H63:H69)</f>
        <v>20.524000000000001</v>
      </c>
      <c r="I70" s="19">
        <f t="shared" ref="I70" si="31">SUM(I63:I69)</f>
        <v>80.906999999999996</v>
      </c>
      <c r="J70" s="19">
        <f t="shared" ref="J70" si="32">SUM(J63:J69)</f>
        <v>586</v>
      </c>
      <c r="K70" s="25"/>
      <c r="L70" s="19"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500</v>
      </c>
      <c r="G81" s="32">
        <f t="shared" ref="G81" si="37">G70+G80</f>
        <v>18.832999999999998</v>
      </c>
      <c r="H81" s="32">
        <f t="shared" ref="H81" si="38">H70+H80</f>
        <v>20.524000000000001</v>
      </c>
      <c r="I81" s="32">
        <f t="shared" ref="I81" si="39">I70+I80</f>
        <v>80.906999999999996</v>
      </c>
      <c r="J81" s="32">
        <f t="shared" ref="J81:L81" si="40">J70+J80</f>
        <v>586</v>
      </c>
      <c r="K81" s="32"/>
      <c r="L81" s="32">
        <f t="shared" si="40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80</v>
      </c>
      <c r="F82" s="40">
        <v>90</v>
      </c>
      <c r="G82" s="40">
        <v>10.768000000000001</v>
      </c>
      <c r="H82" s="40">
        <v>14.409000000000001</v>
      </c>
      <c r="I82" s="40">
        <v>15.117000000000001</v>
      </c>
      <c r="J82" s="40">
        <v>233</v>
      </c>
      <c r="K82" s="41" t="s">
        <v>59</v>
      </c>
      <c r="L82" s="40"/>
    </row>
    <row r="83" spans="1:12" ht="25.5" x14ac:dyDescent="0.25">
      <c r="A83" s="23"/>
      <c r="B83" s="15"/>
      <c r="C83" s="11"/>
      <c r="D83" s="6" t="s">
        <v>21</v>
      </c>
      <c r="E83" s="42" t="s">
        <v>81</v>
      </c>
      <c r="F83" s="43">
        <v>150</v>
      </c>
      <c r="G83" s="43">
        <v>5.601</v>
      </c>
      <c r="H83" s="43">
        <v>5.0679999999999996</v>
      </c>
      <c r="I83" s="43">
        <v>35.899000000000001</v>
      </c>
      <c r="J83" s="43">
        <v>212</v>
      </c>
      <c r="K83" s="44" t="s">
        <v>60</v>
      </c>
      <c r="L83" s="43"/>
    </row>
    <row r="84" spans="1:12" ht="51" x14ac:dyDescent="0.25">
      <c r="A84" s="23"/>
      <c r="B84" s="15"/>
      <c r="C84" s="11"/>
      <c r="D84" s="7" t="s">
        <v>22</v>
      </c>
      <c r="E84" s="42" t="s">
        <v>82</v>
      </c>
      <c r="F84" s="43">
        <v>200</v>
      </c>
      <c r="G84" s="43">
        <v>0.12</v>
      </c>
      <c r="H84" s="43">
        <v>0.03</v>
      </c>
      <c r="I84" s="43">
        <v>11.57</v>
      </c>
      <c r="J84" s="43">
        <v>48</v>
      </c>
      <c r="K84" s="44" t="s">
        <v>83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47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 x14ac:dyDescent="0.25">
      <c r="A87" s="23"/>
      <c r="B87" s="15"/>
      <c r="C87" s="11"/>
      <c r="D87" s="6"/>
      <c r="E87" s="42" t="s">
        <v>76</v>
      </c>
      <c r="F87" s="43">
        <v>30</v>
      </c>
      <c r="G87" s="43">
        <v>0.21</v>
      </c>
      <c r="H87" s="43">
        <v>0.03</v>
      </c>
      <c r="I87" s="43">
        <v>0.56999999999999995</v>
      </c>
      <c r="J87" s="43">
        <v>3</v>
      </c>
      <c r="K87" s="44" t="s">
        <v>77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1">SUM(G82:G88)</f>
        <v>19.219000000000001</v>
      </c>
      <c r="H89" s="19">
        <f t="shared" ref="H89" si="42">SUM(H82:H88)</f>
        <v>19.897000000000002</v>
      </c>
      <c r="I89" s="19">
        <f t="shared" ref="I89" si="43">SUM(I82:I88)</f>
        <v>81.995999999999995</v>
      </c>
      <c r="J89" s="19">
        <f t="shared" ref="J89" si="44">SUM(J82:J88)</f>
        <v>587</v>
      </c>
      <c r="K89" s="25"/>
      <c r="L89" s="19"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510</v>
      </c>
      <c r="G100" s="32">
        <f t="shared" ref="G100" si="49">G89+G99</f>
        <v>19.219000000000001</v>
      </c>
      <c r="H100" s="32">
        <f t="shared" ref="H100" si="50">H89+H99</f>
        <v>19.897000000000002</v>
      </c>
      <c r="I100" s="32">
        <f t="shared" ref="I100" si="51">I89+I99</f>
        <v>81.995999999999995</v>
      </c>
      <c r="J100" s="32">
        <f t="shared" ref="J100:L100" si="52">J89+J99</f>
        <v>587</v>
      </c>
      <c r="K100" s="32"/>
      <c r="L100" s="32">
        <f t="shared" si="52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61</v>
      </c>
      <c r="F101" s="40">
        <v>160</v>
      </c>
      <c r="G101" s="40">
        <v>16.155999999999999</v>
      </c>
      <c r="H101" s="40">
        <v>15.79</v>
      </c>
      <c r="I101" s="40">
        <v>38.063000000000002</v>
      </c>
      <c r="J101" s="40">
        <v>359</v>
      </c>
      <c r="K101" s="41" t="s">
        <v>62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 x14ac:dyDescent="0.25">
      <c r="A103" s="23"/>
      <c r="B103" s="15"/>
      <c r="C103" s="11"/>
      <c r="D103" s="7" t="s">
        <v>22</v>
      </c>
      <c r="E103" s="42" t="s">
        <v>45</v>
      </c>
      <c r="F103" s="43">
        <v>208</v>
      </c>
      <c r="G103" s="43">
        <v>2.1000000000000001E-2</v>
      </c>
      <c r="H103" s="43">
        <v>5.0000000000000001E-3</v>
      </c>
      <c r="I103" s="43">
        <v>7.9889999999999999</v>
      </c>
      <c r="J103" s="43">
        <v>32</v>
      </c>
      <c r="K103" s="44" t="s">
        <v>46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47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49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63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508</v>
      </c>
      <c r="G108" s="19">
        <f t="shared" ref="G108:J108" si="53">SUM(G101:G107)</f>
        <v>19.096999999999998</v>
      </c>
      <c r="H108" s="19">
        <f t="shared" si="53"/>
        <v>16.555</v>
      </c>
      <c r="I108" s="19">
        <f t="shared" si="53"/>
        <v>74.691999999999993</v>
      </c>
      <c r="J108" s="19">
        <f t="shared" si="53"/>
        <v>529</v>
      </c>
      <c r="K108" s="25"/>
      <c r="L108" s="19"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0" t="s">
        <v>4</v>
      </c>
      <c r="D119" s="51"/>
      <c r="E119" s="31"/>
      <c r="F119" s="32">
        <f>F108+F118</f>
        <v>508</v>
      </c>
      <c r="G119" s="32">
        <f t="shared" ref="G119:J119" si="56">G108+G118</f>
        <v>19.096999999999998</v>
      </c>
      <c r="H119" s="32">
        <f t="shared" si="56"/>
        <v>16.555</v>
      </c>
      <c r="I119" s="32">
        <f t="shared" si="56"/>
        <v>74.691999999999993</v>
      </c>
      <c r="J119" s="32">
        <f t="shared" si="56"/>
        <v>529</v>
      </c>
      <c r="K119" s="32"/>
      <c r="L119" s="32">
        <f t="shared" ref="L119" si="57">L108+L118</f>
        <v>69.430000000000007</v>
      </c>
    </row>
    <row r="120" spans="1:12" ht="38.2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64</v>
      </c>
      <c r="F120" s="40">
        <v>90</v>
      </c>
      <c r="G120" s="40">
        <v>10.683</v>
      </c>
      <c r="H120" s="40">
        <v>12.909000000000001</v>
      </c>
      <c r="I120" s="40">
        <v>9.0850000000000009</v>
      </c>
      <c r="J120" s="40">
        <v>195</v>
      </c>
      <c r="K120" s="41" t="s">
        <v>65</v>
      </c>
      <c r="L120" s="40"/>
    </row>
    <row r="121" spans="1:12" ht="25.5" x14ac:dyDescent="0.25">
      <c r="A121" s="14"/>
      <c r="B121" s="15"/>
      <c r="C121" s="11"/>
      <c r="D121" s="6" t="s">
        <v>21</v>
      </c>
      <c r="E121" s="42" t="s">
        <v>53</v>
      </c>
      <c r="F121" s="43">
        <v>150</v>
      </c>
      <c r="G121" s="43">
        <v>5.6020000000000003</v>
      </c>
      <c r="H121" s="43">
        <v>5.0679999999999996</v>
      </c>
      <c r="I121" s="43">
        <v>35.905999999999999</v>
      </c>
      <c r="J121" s="43">
        <v>212</v>
      </c>
      <c r="K121" s="44" t="s">
        <v>54</v>
      </c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45</v>
      </c>
      <c r="F122" s="43">
        <v>208</v>
      </c>
      <c r="G122" s="43">
        <v>2.1000000000000001E-2</v>
      </c>
      <c r="H122" s="43">
        <v>5.0000000000000001E-3</v>
      </c>
      <c r="I122" s="43">
        <v>7.9889999999999999</v>
      </c>
      <c r="J122" s="43">
        <v>32</v>
      </c>
      <c r="K122" s="44" t="s">
        <v>46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47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14"/>
      <c r="B125" s="15"/>
      <c r="C125" s="11"/>
      <c r="D125" s="6"/>
      <c r="E125" s="42" t="s">
        <v>76</v>
      </c>
      <c r="F125" s="43">
        <v>30</v>
      </c>
      <c r="G125" s="43">
        <v>0.21</v>
      </c>
      <c r="H125" s="43">
        <v>0.03</v>
      </c>
      <c r="I125" s="43">
        <v>0.56999999999999995</v>
      </c>
      <c r="J125" s="43">
        <v>3</v>
      </c>
      <c r="K125" s="44" t="s">
        <v>77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518</v>
      </c>
      <c r="G127" s="19">
        <f t="shared" ref="G127:J127" si="58">SUM(G120:G126)</f>
        <v>19.036000000000001</v>
      </c>
      <c r="H127" s="19">
        <f t="shared" si="58"/>
        <v>18.372</v>
      </c>
      <c r="I127" s="19">
        <f t="shared" si="58"/>
        <v>72.389999999999986</v>
      </c>
      <c r="J127" s="19">
        <f t="shared" si="58"/>
        <v>533</v>
      </c>
      <c r="K127" s="25"/>
      <c r="L127" s="19"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0" t="s">
        <v>4</v>
      </c>
      <c r="D138" s="51"/>
      <c r="E138" s="31"/>
      <c r="F138" s="32">
        <f>F127+F137</f>
        <v>518</v>
      </c>
      <c r="G138" s="32">
        <f t="shared" ref="G138" si="61">G127+G137</f>
        <v>19.036000000000001</v>
      </c>
      <c r="H138" s="32">
        <f t="shared" ref="H138" si="62">H127+H137</f>
        <v>18.372</v>
      </c>
      <c r="I138" s="32">
        <f t="shared" ref="I138" si="63">I127+I137</f>
        <v>72.389999999999986</v>
      </c>
      <c r="J138" s="32">
        <f t="shared" ref="J138:L138" si="64">J127+J137</f>
        <v>533</v>
      </c>
      <c r="K138" s="32"/>
      <c r="L138" s="32">
        <f t="shared" si="64"/>
        <v>69.430000000000007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66</v>
      </c>
      <c r="F139" s="40">
        <v>190</v>
      </c>
      <c r="G139" s="40">
        <v>15.44</v>
      </c>
      <c r="H139" s="40">
        <v>15.583</v>
      </c>
      <c r="I139" s="40">
        <v>51.2</v>
      </c>
      <c r="J139" s="40">
        <v>407</v>
      </c>
      <c r="K139" s="41" t="s">
        <v>67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38.25" x14ac:dyDescent="0.25">
      <c r="A141" s="23"/>
      <c r="B141" s="15"/>
      <c r="C141" s="11"/>
      <c r="D141" s="7" t="s">
        <v>22</v>
      </c>
      <c r="E141" s="42" t="s">
        <v>45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68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>
        <v>42</v>
      </c>
      <c r="G142" s="43">
        <v>2.62</v>
      </c>
      <c r="H142" s="43">
        <v>0.38</v>
      </c>
      <c r="I142" s="43">
        <v>19.739999999999998</v>
      </c>
      <c r="J142" s="43">
        <v>95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 x14ac:dyDescent="0.25">
      <c r="A144" s="23"/>
      <c r="B144" s="15"/>
      <c r="C144" s="11"/>
      <c r="D144" s="6" t="s">
        <v>26</v>
      </c>
      <c r="E144" s="42" t="s">
        <v>73</v>
      </c>
      <c r="F144" s="43">
        <v>60</v>
      </c>
      <c r="G144" s="43">
        <v>0.96099999999999997</v>
      </c>
      <c r="H144" s="43">
        <v>3.0510000000000002</v>
      </c>
      <c r="I144" s="43">
        <v>5.5129999999999999</v>
      </c>
      <c r="J144" s="43">
        <v>54</v>
      </c>
      <c r="K144" s="44" t="s">
        <v>84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5">SUM(G139:G145)</f>
        <v>19.041999999999998</v>
      </c>
      <c r="H146" s="19">
        <f t="shared" si="65"/>
        <v>19.019000000000002</v>
      </c>
      <c r="I146" s="19">
        <f t="shared" si="65"/>
        <v>84.442000000000007</v>
      </c>
      <c r="J146" s="19">
        <f t="shared" si="65"/>
        <v>588</v>
      </c>
      <c r="K146" s="25"/>
      <c r="L146" s="19"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0" t="s">
        <v>4</v>
      </c>
      <c r="D157" s="51"/>
      <c r="E157" s="31"/>
      <c r="F157" s="32">
        <f>F146+F156</f>
        <v>500</v>
      </c>
      <c r="G157" s="32">
        <f t="shared" ref="G157" si="68">G146+G156</f>
        <v>19.041999999999998</v>
      </c>
      <c r="H157" s="32">
        <f t="shared" ref="H157" si="69">H146+H156</f>
        <v>19.019000000000002</v>
      </c>
      <c r="I157" s="32">
        <f t="shared" ref="I157" si="70">I146+I156</f>
        <v>84.442000000000007</v>
      </c>
      <c r="J157" s="32">
        <f t="shared" ref="J157:L157" si="71">J146+J156</f>
        <v>588</v>
      </c>
      <c r="K157" s="32"/>
      <c r="L157" s="32">
        <f t="shared" si="71"/>
        <v>69.430000000000007</v>
      </c>
    </row>
    <row r="158" spans="1:12" ht="38.2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69</v>
      </c>
      <c r="F158" s="40">
        <v>90</v>
      </c>
      <c r="G158" s="40">
        <v>13.69</v>
      </c>
      <c r="H158" s="40">
        <v>12.037000000000001</v>
      </c>
      <c r="I158" s="40">
        <v>14.997</v>
      </c>
      <c r="J158" s="40">
        <v>223</v>
      </c>
      <c r="K158" s="41" t="s">
        <v>42</v>
      </c>
      <c r="L158" s="40"/>
    </row>
    <row r="159" spans="1:12" ht="38.25" x14ac:dyDescent="0.25">
      <c r="A159" s="23"/>
      <c r="B159" s="15"/>
      <c r="C159" s="11"/>
      <c r="D159" s="6" t="s">
        <v>21</v>
      </c>
      <c r="E159" s="42" t="s">
        <v>43</v>
      </c>
      <c r="F159" s="43">
        <v>150</v>
      </c>
      <c r="G159" s="43">
        <v>3.4620000000000002</v>
      </c>
      <c r="H159" s="43">
        <v>4.6340000000000003</v>
      </c>
      <c r="I159" s="43">
        <v>21.786000000000001</v>
      </c>
      <c r="J159" s="43">
        <v>143</v>
      </c>
      <c r="K159" s="44" t="s">
        <v>44</v>
      </c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45</v>
      </c>
      <c r="F160" s="43">
        <v>208</v>
      </c>
      <c r="G160" s="43">
        <v>2.1000000000000001E-2</v>
      </c>
      <c r="H160" s="43">
        <v>5.0000000000000001E-3</v>
      </c>
      <c r="I160" s="43">
        <v>7.9889999999999999</v>
      </c>
      <c r="J160" s="43">
        <v>32</v>
      </c>
      <c r="K160" s="44" t="s">
        <v>46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25.5" x14ac:dyDescent="0.25">
      <c r="A163" s="23"/>
      <c r="B163" s="15"/>
      <c r="C163" s="11"/>
      <c r="D163" s="6"/>
      <c r="E163" s="42" t="s">
        <v>76</v>
      </c>
      <c r="F163" s="43">
        <v>30</v>
      </c>
      <c r="G163" s="43">
        <v>0.21</v>
      </c>
      <c r="H163" s="43">
        <v>0.03</v>
      </c>
      <c r="I163" s="43">
        <v>0.56999999999999995</v>
      </c>
      <c r="J163" s="43">
        <v>3</v>
      </c>
      <c r="K163" s="44" t="s">
        <v>77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518</v>
      </c>
      <c r="G165" s="19">
        <f t="shared" ref="G165:J165" si="72">SUM(G158:G164)</f>
        <v>19.903000000000002</v>
      </c>
      <c r="H165" s="19">
        <f t="shared" si="72"/>
        <v>17.065999999999999</v>
      </c>
      <c r="I165" s="19">
        <f t="shared" si="72"/>
        <v>64.181999999999988</v>
      </c>
      <c r="J165" s="19">
        <f t="shared" si="72"/>
        <v>492</v>
      </c>
      <c r="K165" s="25"/>
      <c r="L165" s="19"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0" t="s">
        <v>4</v>
      </c>
      <c r="D176" s="51"/>
      <c r="E176" s="31"/>
      <c r="F176" s="32">
        <f>F165+F175</f>
        <v>518</v>
      </c>
      <c r="G176" s="32">
        <f t="shared" ref="G176" si="75">G165+G175</f>
        <v>19.903000000000002</v>
      </c>
      <c r="H176" s="32">
        <f t="shared" ref="H176" si="76">H165+H175</f>
        <v>17.065999999999999</v>
      </c>
      <c r="I176" s="32">
        <f t="shared" ref="I176" si="77">I165+I175</f>
        <v>64.181999999999988</v>
      </c>
      <c r="J176" s="32">
        <f t="shared" ref="J176:L176" si="78">J165+J175</f>
        <v>492</v>
      </c>
      <c r="K176" s="32"/>
      <c r="L176" s="32">
        <f t="shared" si="78"/>
        <v>69.430000000000007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61</v>
      </c>
      <c r="F177" s="40">
        <v>160</v>
      </c>
      <c r="G177" s="40">
        <v>16.155999999999999</v>
      </c>
      <c r="H177" s="40">
        <v>15.79</v>
      </c>
      <c r="I177" s="40">
        <v>38.063000000000002</v>
      </c>
      <c r="J177" s="40">
        <v>359</v>
      </c>
      <c r="K177" s="41" t="s">
        <v>62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51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0.8</v>
      </c>
      <c r="H179" s="43">
        <v>6.4000000000000001E-2</v>
      </c>
      <c r="I179" s="43">
        <v>18.46</v>
      </c>
      <c r="J179" s="43">
        <v>79</v>
      </c>
      <c r="K179" s="44" t="s">
        <v>70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49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63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9">SUM(G177:G183)</f>
        <v>19.875999999999998</v>
      </c>
      <c r="H184" s="19">
        <f t="shared" si="79"/>
        <v>16.613999999999997</v>
      </c>
      <c r="I184" s="19">
        <f t="shared" si="79"/>
        <v>85.162999999999997</v>
      </c>
      <c r="J184" s="19">
        <f t="shared" si="79"/>
        <v>576</v>
      </c>
      <c r="K184" s="25"/>
      <c r="L184" s="19"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0" t="s">
        <v>4</v>
      </c>
      <c r="D195" s="51"/>
      <c r="E195" s="31"/>
      <c r="F195" s="32">
        <f>F184+F194</f>
        <v>500</v>
      </c>
      <c r="G195" s="32">
        <f t="shared" ref="G195" si="82">G184+G194</f>
        <v>19.875999999999998</v>
      </c>
      <c r="H195" s="32">
        <f t="shared" ref="H195" si="83">H184+H194</f>
        <v>16.613999999999997</v>
      </c>
      <c r="I195" s="32">
        <f t="shared" ref="I195" si="84">I184+I194</f>
        <v>85.162999999999997</v>
      </c>
      <c r="J195" s="32">
        <f t="shared" ref="J195:L195" si="85">J184+J194</f>
        <v>576</v>
      </c>
      <c r="K195" s="32"/>
      <c r="L195" s="32">
        <f t="shared" si="85"/>
        <v>69.430000000000007</v>
      </c>
    </row>
    <row r="196" spans="1:12" ht="51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71</v>
      </c>
      <c r="F196" s="40">
        <v>190</v>
      </c>
      <c r="G196" s="40">
        <v>17.015999999999998</v>
      </c>
      <c r="H196" s="40">
        <v>17.2</v>
      </c>
      <c r="I196" s="40">
        <v>39.880000000000003</v>
      </c>
      <c r="J196" s="40">
        <v>382</v>
      </c>
      <c r="K196" s="41" t="s">
        <v>72</v>
      </c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25.5" x14ac:dyDescent="0.25">
      <c r="A198" s="23"/>
      <c r="B198" s="15"/>
      <c r="C198" s="11"/>
      <c r="D198" s="7" t="s">
        <v>22</v>
      </c>
      <c r="E198" s="42" t="s">
        <v>45</v>
      </c>
      <c r="F198" s="43">
        <v>208</v>
      </c>
      <c r="G198" s="43">
        <v>2.1000000000000001E-2</v>
      </c>
      <c r="H198" s="43">
        <v>5.0000000000000001E-3</v>
      </c>
      <c r="I198" s="43">
        <v>7.9889999999999999</v>
      </c>
      <c r="J198" s="43">
        <v>32</v>
      </c>
      <c r="K198" s="44" t="s">
        <v>46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47</v>
      </c>
      <c r="F199" s="43">
        <v>40</v>
      </c>
      <c r="G199" s="43">
        <v>2.52</v>
      </c>
      <c r="H199" s="43">
        <v>0.36</v>
      </c>
      <c r="I199" s="43">
        <v>18.84</v>
      </c>
      <c r="J199" s="43">
        <v>91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49</v>
      </c>
      <c r="F200" s="43">
        <v>100</v>
      </c>
      <c r="G200" s="43">
        <v>0.4</v>
      </c>
      <c r="H200" s="43">
        <v>0.4</v>
      </c>
      <c r="I200" s="43">
        <v>9.8000000000000007</v>
      </c>
      <c r="J200" s="43">
        <v>47</v>
      </c>
      <c r="K200" s="44" t="s">
        <v>63</v>
      </c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538</v>
      </c>
      <c r="G203" s="19">
        <f t="shared" ref="G203:J203" si="86">SUM(G196:G202)</f>
        <v>19.956999999999997</v>
      </c>
      <c r="H203" s="19">
        <f t="shared" si="86"/>
        <v>17.964999999999996</v>
      </c>
      <c r="I203" s="19">
        <f t="shared" si="86"/>
        <v>76.509</v>
      </c>
      <c r="J203" s="19">
        <f t="shared" si="86"/>
        <v>552</v>
      </c>
      <c r="K203" s="25"/>
      <c r="L203" s="19"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0" t="s">
        <v>4</v>
      </c>
      <c r="D214" s="51"/>
      <c r="E214" s="31"/>
      <c r="F214" s="32">
        <f>F203+F213</f>
        <v>538</v>
      </c>
      <c r="G214" s="32">
        <f t="shared" ref="G214:J214" si="89">G203+G213</f>
        <v>19.956999999999997</v>
      </c>
      <c r="H214" s="32">
        <f t="shared" si="89"/>
        <v>17.964999999999996</v>
      </c>
      <c r="I214" s="32">
        <f t="shared" si="89"/>
        <v>76.509</v>
      </c>
      <c r="J214" s="32">
        <f t="shared" si="89"/>
        <v>552</v>
      </c>
      <c r="K214" s="32"/>
      <c r="L214" s="32">
        <f t="shared" ref="L214" si="90">L203+L213</f>
        <v>69.430000000000007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51</v>
      </c>
      <c r="F215" s="40">
        <v>100</v>
      </c>
      <c r="G215" s="40">
        <v>10.7</v>
      </c>
      <c r="H215" s="40">
        <v>14.5</v>
      </c>
      <c r="I215" s="40">
        <v>6.4</v>
      </c>
      <c r="J215" s="40">
        <v>199</v>
      </c>
      <c r="K215" s="41" t="s">
        <v>52</v>
      </c>
      <c r="L215" s="40"/>
    </row>
    <row r="216" spans="1:12" ht="25.5" x14ac:dyDescent="0.25">
      <c r="A216" s="23"/>
      <c r="B216" s="15"/>
      <c r="C216" s="11"/>
      <c r="D216" s="6" t="s">
        <v>21</v>
      </c>
      <c r="E216" s="42" t="s">
        <v>53</v>
      </c>
      <c r="F216" s="43">
        <v>150</v>
      </c>
      <c r="G216" s="43">
        <v>5.6020000000000003</v>
      </c>
      <c r="H216" s="43">
        <v>5.0679999999999996</v>
      </c>
      <c r="I216" s="43">
        <v>35.905999999999999</v>
      </c>
      <c r="J216" s="43">
        <v>212</v>
      </c>
      <c r="K216" s="44" t="s">
        <v>54</v>
      </c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45</v>
      </c>
      <c r="F217" s="43">
        <v>208</v>
      </c>
      <c r="G217" s="43">
        <v>2.1000000000000001E-2</v>
      </c>
      <c r="H217" s="43">
        <v>5.0000000000000001E-3</v>
      </c>
      <c r="I217" s="43">
        <v>7.9889999999999999</v>
      </c>
      <c r="J217" s="43">
        <v>32</v>
      </c>
      <c r="K217" s="44" t="s">
        <v>46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47</v>
      </c>
      <c r="F218" s="43">
        <v>42</v>
      </c>
      <c r="G218" s="43">
        <v>2.62</v>
      </c>
      <c r="H218" s="43">
        <v>0.38</v>
      </c>
      <c r="I218" s="43">
        <v>19.739999999999998</v>
      </c>
      <c r="J218" s="43">
        <v>95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91">SUM(G215:G221)</f>
        <v>18.943000000000001</v>
      </c>
      <c r="H222" s="19">
        <f t="shared" si="91"/>
        <v>19.952999999999996</v>
      </c>
      <c r="I222" s="19">
        <f t="shared" si="91"/>
        <v>70.034999999999997</v>
      </c>
      <c r="J222" s="19">
        <f t="shared" si="91"/>
        <v>538</v>
      </c>
      <c r="K222" s="25"/>
      <c r="L222" s="19"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0" t="s">
        <v>4</v>
      </c>
      <c r="D233" s="51"/>
      <c r="E233" s="31"/>
      <c r="F233" s="32">
        <f>F222+F232</f>
        <v>500</v>
      </c>
      <c r="G233" s="32">
        <f t="shared" ref="G233:J233" si="94">G222+G232</f>
        <v>18.943000000000001</v>
      </c>
      <c r="H233" s="32">
        <f t="shared" si="94"/>
        <v>19.952999999999996</v>
      </c>
      <c r="I233" s="32">
        <f t="shared" si="94"/>
        <v>70.034999999999997</v>
      </c>
      <c r="J233" s="32">
        <f t="shared" si="94"/>
        <v>538</v>
      </c>
      <c r="K233" s="32"/>
      <c r="L233" s="32">
        <f t="shared" ref="L233" si="95">L222+L232</f>
        <v>69.430000000000007</v>
      </c>
    </row>
    <row r="234" spans="1:12" ht="13.9" customHeight="1" thickBot="1" x14ac:dyDescent="0.25">
      <c r="A234" s="27"/>
      <c r="B234" s="28"/>
      <c r="C234" s="55" t="s">
        <v>5</v>
      </c>
      <c r="D234" s="56"/>
      <c r="E234" s="57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516.5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19.478166666666667</v>
      </c>
      <c r="H234" s="34">
        <f t="shared" si="96"/>
        <v>18.736750000000001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75.927083333333329</v>
      </c>
      <c r="J234" s="34">
        <f t="shared" si="96"/>
        <v>553.83333333333337</v>
      </c>
      <c r="K234" s="34"/>
      <c r="L234" s="34">
        <f t="shared" si="96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2025-03-28T06:30:28Z</dcterms:modified>
</cp:coreProperties>
</file>