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I196" i="1" s="1"/>
  <c r="H13" i="1"/>
  <c r="H24" i="1" s="1"/>
  <c r="G13" i="1"/>
  <c r="G24" i="1" s="1"/>
  <c r="F24" i="1"/>
  <c r="L196" i="1" l="1"/>
  <c r="H196" i="1"/>
  <c r="J196" i="1"/>
  <c r="G196" i="1"/>
  <c r="F196" i="1"/>
</calcChain>
</file>

<file path=xl/sharedStrings.xml><?xml version="1.0" encoding="utf-8"?>
<sst xmlns="http://schemas.openxmlformats.org/spreadsheetml/2006/main" count="293" uniqueCount="96">
  <si>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</si>
  <si>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</si>
  <si>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</si>
  <si>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</si>
  <si>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</si>
  <si>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</si>
  <si>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</si>
  <si>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</si>
  <si>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</si>
  <si>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</si>
  <si>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</si>
  <si>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</si>
  <si>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</si>
  <si>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</si>
  <si>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</si>
  <si>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</si>
  <si>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</si>
  <si>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</si>
  <si>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</si>
  <si>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</si>
  <si>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</si>
  <si>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</si>
  <si>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</si>
  <si>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</si>
  <si>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</si>
  <si>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</si>
  <si>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</si>
  <si>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</si>
  <si>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</si>
  <si>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</si>
  <si>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</si>
  <si>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</si>
  <si>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</si>
  <si>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</si>
  <si>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</si>
  <si>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</si>
  <si>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</si>
  <si>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</si>
  <si>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</si>
  <si>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</si>
  <si>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Галимзянова Н.С.</t>
  </si>
  <si>
    <t>Котлета домашняя из говядины</t>
  </si>
  <si>
    <t>Макароннные изделия (рожки) отварные с маслом сливочным</t>
  </si>
  <si>
    <t>150\5</t>
  </si>
  <si>
    <t>Компот из сухофруктов (75С)</t>
  </si>
  <si>
    <t>Хлеб ржаной</t>
  </si>
  <si>
    <t>Салат из моркови с яблокоми</t>
  </si>
  <si>
    <t>Печенье</t>
  </si>
  <si>
    <t>сладкое</t>
  </si>
  <si>
    <t>ПР</t>
  </si>
  <si>
    <t>ТТК</t>
  </si>
  <si>
    <t>МБОУ "Алан-Бексерская ООШ" Высокогорского муниципального района РТ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</si>
  <si>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</si>
  <si>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</si>
  <si>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</si>
  <si>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</si>
  <si>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 xml:space="preserve"> Плоды и ягоды свежие (апельсин), сыр порционно</t>
  </si>
  <si>
    <t>150/5</t>
  </si>
  <si>
    <t>185/10/5</t>
  </si>
  <si>
    <t>50 /50</t>
  </si>
  <si>
    <t>Птица запеченная с томатным соусом</t>
  </si>
  <si>
    <t>Рис отварной рассыпчатый с маслом сливочным</t>
  </si>
  <si>
    <t>Чай с сахаром</t>
  </si>
  <si>
    <t>Салат из свеклы отварной</t>
  </si>
  <si>
    <t>90/20</t>
  </si>
  <si>
    <t>190 /10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</si>
  <si>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</si>
  <si>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</si>
  <si>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</si>
  <si>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</si>
  <si>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50/50</t>
  </si>
  <si>
    <t>Котлеты говяжьи</t>
  </si>
  <si>
    <t>Чай с мармеладом</t>
  </si>
  <si>
    <t>Салат из моркови с сахаром</t>
  </si>
  <si>
    <t>90</t>
  </si>
  <si>
    <t>Птица запеченная</t>
  </si>
  <si>
    <t>Макаронные изделия (рожки) отварные с маслом сливочным</t>
  </si>
  <si>
    <t>Чай с сахаром, с яблоком</t>
  </si>
  <si>
    <t>180/10/10</t>
  </si>
  <si>
    <t>150 /3</t>
  </si>
  <si>
    <t>Овощи тушеные с мясом</t>
  </si>
  <si>
    <t>Чай "Витаминный" с ягодами</t>
  </si>
  <si>
    <t>Бутерброд с маслом сливочным и сыром</t>
  </si>
  <si>
    <t>50/150</t>
  </si>
  <si>
    <t>Котлеты из мяса кур</t>
  </si>
  <si>
    <t>Тефтели мясные в сметанно-томатном соусе</t>
  </si>
  <si>
    <t>Макаронные изделия отварные с маслом сливочным</t>
  </si>
  <si>
    <t>Плоды и ягоды свежие (апельсин)</t>
  </si>
  <si>
    <t>Напиток из свежих фруктов (75С)</t>
  </si>
  <si>
    <t>60/40</t>
  </si>
  <si>
    <t>150/3</t>
  </si>
  <si>
    <t>100</t>
  </si>
  <si>
    <t>279, 331</t>
  </si>
  <si>
    <t>Плов из говядины с рисом</t>
  </si>
  <si>
    <t>Чай с сахаром,с яблоком</t>
  </si>
  <si>
    <t>Салат из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</si>
</sst>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49" fontId="0" fillId="4" borderId="2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2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/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2" xfId="0" applyFill="1" applyBorder="1" applyAlignment="1">
      <alignment wrapText="1"/>
    </xf>
    <xf numFmtId="1" fontId="0" fillId="4" borderId="2" xfId="0" applyNumberFormat="1" applyFill="1" applyBorder="1" applyAlignment="1" applyProtection="1">
      <alignment horizontal="right"/>
      <protection locked="0"/>
    </xf>
    <xf numFmtId="164" fontId="0" fillId="4" borderId="4" xfId="0" applyNumberFormat="1" applyFill="1" applyBorder="1" applyProtection="1">
      <protection locked="0"/>
    </xf>
    <xf numFmtId="0" fontId="0" fillId="4" borderId="2" xfId="0" applyFill="1" applyBorder="1" applyAlignment="1">
      <alignment vertical="top"/>
    </xf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22" xfId="0" applyFill="1" applyBorder="1" applyProtection="1">
      <protection locked="0"/>
    </xf>
    <xf numFmtId="0" fontId="0" fillId="4" borderId="2" xfId="0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23" xfId="0" applyFill="1" applyBorder="1" applyAlignment="1">
      <alignment vertical="top"/>
    </xf>
    <xf numFmtId="0" fontId="0" fillId="4" borderId="23" xfId="0" applyFill="1" applyBorder="1" applyProtection="1"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4" borderId="8" xfId="0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 vertical="top"/>
      <protection locked="0"/>
    </xf>
    <xf numFmtId="0" fontId="0" fillId="4" borderId="2" xfId="0" applyNumberFormat="1" applyFill="1" applyBorder="1" applyAlignment="1" applyProtection="1">
      <alignment vertical="top"/>
      <protection locked="0"/>
    </xf>
    <xf numFmtId="0" fontId="0" fillId="4" borderId="16" xfId="0" applyNumberFormat="1" applyFill="1" applyBorder="1" applyAlignment="1" applyProtection="1">
      <alignment vertical="top"/>
      <protection locked="0"/>
    </xf>
    <xf numFmtId="0" fontId="0" fillId="4" borderId="23" xfId="0" applyFill="1" applyBorder="1" applyAlignment="1" applyProtection="1">
      <alignment vertical="top"/>
      <protection locked="0"/>
    </xf>
    <xf numFmtId="0" fontId="0" fillId="4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O197" sqref="O19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7" t="s">
        <v>51</v>
      </c>
      <c r="D1" s="68"/>
      <c r="E1" s="68"/>
      <c r="F1" s="12" t="s">
        <v>16</v>
      </c>
      <c r="G1" s="2" t="s">
        <v>17</v>
      </c>
      <c r="H1" s="69" t="s">
        <v>39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18</v>
      </c>
      <c r="H2" s="69" t="s">
        <v>40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2023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50">
        <v>90</v>
      </c>
      <c r="G6" s="54">
        <v>8.15</v>
      </c>
      <c r="H6" s="55">
        <v>10.5</v>
      </c>
      <c r="I6" s="56">
        <v>8.1</v>
      </c>
      <c r="J6" s="54">
        <v>199.57</v>
      </c>
      <c r="K6" s="60">
        <v>271</v>
      </c>
      <c r="L6" s="39"/>
    </row>
    <row r="7" spans="1:12" ht="28.8" x14ac:dyDescent="0.3">
      <c r="A7" s="23"/>
      <c r="B7" s="15"/>
      <c r="C7" s="11"/>
      <c r="D7" s="6"/>
      <c r="E7" s="49" t="s">
        <v>42</v>
      </c>
      <c r="F7" s="51" t="s">
        <v>43</v>
      </c>
      <c r="G7" s="54">
        <v>5.12</v>
      </c>
      <c r="H7" s="54">
        <v>4.53</v>
      </c>
      <c r="I7" s="54">
        <v>31.99</v>
      </c>
      <c r="J7" s="54">
        <v>189.3</v>
      </c>
      <c r="K7" s="63">
        <v>203</v>
      </c>
      <c r="L7" s="41"/>
    </row>
    <row r="8" spans="1:12" ht="14.4" x14ac:dyDescent="0.3">
      <c r="A8" s="23"/>
      <c r="B8" s="15"/>
      <c r="C8" s="11"/>
      <c r="D8" s="7" t="s">
        <v>22</v>
      </c>
      <c r="E8" s="49" t="s">
        <v>44</v>
      </c>
      <c r="F8" s="50">
        <v>200</v>
      </c>
      <c r="G8" s="54">
        <v>0.66</v>
      </c>
      <c r="H8" s="54">
        <v>0.09</v>
      </c>
      <c r="I8" s="57">
        <v>22.03</v>
      </c>
      <c r="J8" s="54">
        <v>92.9</v>
      </c>
      <c r="K8" s="60">
        <v>349</v>
      </c>
      <c r="L8" s="41"/>
    </row>
    <row r="9" spans="1:12" ht="14.4" x14ac:dyDescent="0.3">
      <c r="A9" s="23"/>
      <c r="B9" s="15"/>
      <c r="C9" s="11"/>
      <c r="D9" s="7" t="s">
        <v>23</v>
      </c>
      <c r="E9" s="49" t="s">
        <v>45</v>
      </c>
      <c r="F9" s="50">
        <v>20</v>
      </c>
      <c r="G9" s="54">
        <v>1.32</v>
      </c>
      <c r="H9" s="54">
        <v>0.54</v>
      </c>
      <c r="I9" s="57">
        <v>17.82</v>
      </c>
      <c r="J9" s="54">
        <v>89.1</v>
      </c>
      <c r="K9" s="61" t="s">
        <v>49</v>
      </c>
      <c r="L9" s="41"/>
    </row>
    <row r="10" spans="1:12" ht="14.4" x14ac:dyDescent="0.3">
      <c r="A10" s="23"/>
      <c r="B10" s="15"/>
      <c r="C10" s="11"/>
      <c r="D10" s="7" t="s">
        <v>26</v>
      </c>
      <c r="E10" s="52" t="s">
        <v>46</v>
      </c>
      <c r="F10" s="53">
        <v>60</v>
      </c>
      <c r="G10" s="58">
        <v>0.64</v>
      </c>
      <c r="H10" s="58">
        <v>0.1</v>
      </c>
      <c r="I10" s="59">
        <v>5.1100000000000003</v>
      </c>
      <c r="J10" s="58">
        <v>23.94</v>
      </c>
      <c r="K10" s="62">
        <v>59</v>
      </c>
      <c r="L10" s="41"/>
    </row>
    <row r="11" spans="1:12" ht="14.4" x14ac:dyDescent="0.3">
      <c r="A11" s="23"/>
      <c r="B11" s="15"/>
      <c r="C11" s="11"/>
      <c r="D11" s="6" t="s">
        <v>48</v>
      </c>
      <c r="E11" s="49" t="s">
        <v>47</v>
      </c>
      <c r="F11" s="53">
        <v>40</v>
      </c>
      <c r="G11" s="54">
        <v>3.7</v>
      </c>
      <c r="H11" s="54">
        <v>4.7</v>
      </c>
      <c r="I11" s="57">
        <v>2.85</v>
      </c>
      <c r="J11" s="54">
        <v>21.5</v>
      </c>
      <c r="K11" s="61" t="s">
        <v>50</v>
      </c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v>475</v>
      </c>
      <c r="G13" s="19">
        <f t="shared" ref="G13:J13" si="0">SUM(G6:G12)</f>
        <v>19.59</v>
      </c>
      <c r="H13" s="19">
        <f t="shared" si="0"/>
        <v>20.46</v>
      </c>
      <c r="I13" s="19">
        <f t="shared" si="0"/>
        <v>87.899999999999991</v>
      </c>
      <c r="J13" s="19">
        <f t="shared" si="0"/>
        <v>616.31000000000006</v>
      </c>
      <c r="K13" s="25"/>
      <c r="L13" s="19">
        <v>64.19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475</v>
      </c>
      <c r="G24" s="32">
        <f t="shared" ref="G24:J24" si="3">G13+G23</f>
        <v>19.59</v>
      </c>
      <c r="H24" s="32">
        <f t="shared" si="3"/>
        <v>20.46</v>
      </c>
      <c r="I24" s="32">
        <f t="shared" si="3"/>
        <v>87.899999999999991</v>
      </c>
      <c r="J24" s="32">
        <f t="shared" si="3"/>
        <v>616.31000000000006</v>
      </c>
      <c r="K24" s="32"/>
      <c r="L24" s="32">
        <f t="shared" ref="L24" si="4">L13+L23</f>
        <v>64.19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52</v>
      </c>
      <c r="F25" s="71" t="s">
        <v>59</v>
      </c>
      <c r="G25" s="54">
        <v>10.45</v>
      </c>
      <c r="H25" s="54">
        <v>10.71</v>
      </c>
      <c r="I25" s="57">
        <v>22.89</v>
      </c>
      <c r="J25" s="55">
        <v>221</v>
      </c>
      <c r="K25" s="60">
        <v>260</v>
      </c>
      <c r="L25" s="39"/>
    </row>
    <row r="26" spans="1:12" ht="14.4" x14ac:dyDescent="0.3">
      <c r="A26" s="14"/>
      <c r="B26" s="15"/>
      <c r="C26" s="11"/>
      <c r="D26" s="6"/>
      <c r="E26" s="70" t="s">
        <v>53</v>
      </c>
      <c r="F26" s="51" t="s">
        <v>57</v>
      </c>
      <c r="G26" s="54">
        <v>4.6100000000000003</v>
      </c>
      <c r="H26" s="54">
        <v>6.92</v>
      </c>
      <c r="I26" s="54">
        <v>27.79</v>
      </c>
      <c r="J26" s="55">
        <v>207</v>
      </c>
      <c r="K26" s="73">
        <v>171</v>
      </c>
      <c r="L26" s="41"/>
    </row>
    <row r="27" spans="1:12" ht="14.4" x14ac:dyDescent="0.3">
      <c r="A27" s="14"/>
      <c r="B27" s="15"/>
      <c r="C27" s="11"/>
      <c r="D27" s="7" t="s">
        <v>22</v>
      </c>
      <c r="E27" s="49" t="s">
        <v>54</v>
      </c>
      <c r="F27" s="71" t="s">
        <v>58</v>
      </c>
      <c r="G27" s="55">
        <v>0.13</v>
      </c>
      <c r="H27" s="55">
        <v>0.02</v>
      </c>
      <c r="I27" s="56">
        <v>10.199999999999999</v>
      </c>
      <c r="J27" s="55">
        <v>42</v>
      </c>
      <c r="K27" s="60">
        <v>377</v>
      </c>
      <c r="L27" s="41"/>
    </row>
    <row r="28" spans="1:12" ht="14.4" x14ac:dyDescent="0.3">
      <c r="A28" s="14"/>
      <c r="B28" s="15"/>
      <c r="C28" s="11"/>
      <c r="D28" s="7" t="s">
        <v>23</v>
      </c>
      <c r="E28" s="49" t="s">
        <v>55</v>
      </c>
      <c r="F28" s="75">
        <v>25</v>
      </c>
      <c r="G28" s="54">
        <v>1.54</v>
      </c>
      <c r="H28" s="55">
        <v>0.2</v>
      </c>
      <c r="I28" s="56">
        <v>12.3</v>
      </c>
      <c r="J28" s="54">
        <v>58.75</v>
      </c>
      <c r="K28" s="74" t="s">
        <v>49</v>
      </c>
      <c r="L28" s="41"/>
    </row>
    <row r="29" spans="1:12" ht="14.4" x14ac:dyDescent="0.3">
      <c r="A29" s="14"/>
      <c r="B29" s="15"/>
      <c r="C29" s="11"/>
      <c r="D29" s="7" t="s">
        <v>24</v>
      </c>
      <c r="E29" s="52" t="s">
        <v>56</v>
      </c>
      <c r="F29" s="75">
        <v>110</v>
      </c>
      <c r="G29" s="58">
        <v>3.43</v>
      </c>
      <c r="H29" s="58">
        <v>2.86</v>
      </c>
      <c r="I29" s="59">
        <v>8.1</v>
      </c>
      <c r="J29" s="72">
        <v>77.33</v>
      </c>
      <c r="K29" s="74">
        <v>15</v>
      </c>
      <c r="L29" s="41"/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v>590</v>
      </c>
      <c r="G32" s="19">
        <f t="shared" ref="G32" si="5">SUM(G25:G31)</f>
        <v>20.16</v>
      </c>
      <c r="H32" s="19">
        <f t="shared" ref="H32" si="6">SUM(H25:H31)</f>
        <v>20.71</v>
      </c>
      <c r="I32" s="19">
        <f t="shared" ref="I32" si="7">SUM(I25:I31)</f>
        <v>81.279999999999987</v>
      </c>
      <c r="J32" s="19">
        <f t="shared" ref="J32:L32" si="8">SUM(J25:J31)</f>
        <v>606.08000000000004</v>
      </c>
      <c r="K32" s="25"/>
      <c r="L32" s="19">
        <v>64.19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590</v>
      </c>
      <c r="G43" s="32">
        <f t="shared" ref="G43" si="13">G32+G42</f>
        <v>20.16</v>
      </c>
      <c r="H43" s="32">
        <f t="shared" ref="H43" si="14">H32+H42</f>
        <v>20.71</v>
      </c>
      <c r="I43" s="32">
        <f t="shared" ref="I43" si="15">I32+I42</f>
        <v>81.279999999999987</v>
      </c>
      <c r="J43" s="32">
        <f t="shared" ref="J43:L43" si="16">J32+J42</f>
        <v>606.08000000000004</v>
      </c>
      <c r="K43" s="32"/>
      <c r="L43" s="32">
        <f t="shared" si="16"/>
        <v>64.19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70" t="s">
        <v>60</v>
      </c>
      <c r="F44" s="51" t="s">
        <v>64</v>
      </c>
      <c r="G44" s="78">
        <v>12</v>
      </c>
      <c r="H44" s="60">
        <v>10.039999999999999</v>
      </c>
      <c r="I44" s="78">
        <v>8.6</v>
      </c>
      <c r="J44" s="78">
        <v>8.6</v>
      </c>
      <c r="K44" s="73">
        <v>293</v>
      </c>
      <c r="L44" s="39"/>
    </row>
    <row r="45" spans="1:12" ht="14.4" x14ac:dyDescent="0.3">
      <c r="A45" s="23"/>
      <c r="B45" s="15"/>
      <c r="C45" s="11"/>
      <c r="D45" s="6"/>
      <c r="E45" s="49" t="s">
        <v>61</v>
      </c>
      <c r="F45" s="71" t="s">
        <v>57</v>
      </c>
      <c r="G45" s="60">
        <v>3.74</v>
      </c>
      <c r="H45" s="60">
        <v>4.1500000000000004</v>
      </c>
      <c r="I45" s="79">
        <v>39.229999999999997</v>
      </c>
      <c r="J45" s="79">
        <v>39.229999999999997</v>
      </c>
      <c r="K45" s="81">
        <v>304</v>
      </c>
      <c r="L45" s="41"/>
    </row>
    <row r="46" spans="1:12" ht="14.4" x14ac:dyDescent="0.3">
      <c r="A46" s="23"/>
      <c r="B46" s="15"/>
      <c r="C46" s="11"/>
      <c r="D46" s="7" t="s">
        <v>22</v>
      </c>
      <c r="E46" s="49" t="s">
        <v>62</v>
      </c>
      <c r="F46" s="76" t="s">
        <v>65</v>
      </c>
      <c r="G46" s="60">
        <v>7.0000000000000007E-2</v>
      </c>
      <c r="H46" s="60">
        <v>0.02</v>
      </c>
      <c r="I46" s="79">
        <v>10</v>
      </c>
      <c r="J46" s="79">
        <v>10</v>
      </c>
      <c r="K46" s="61">
        <v>376</v>
      </c>
      <c r="L46" s="41"/>
    </row>
    <row r="47" spans="1:12" ht="14.4" x14ac:dyDescent="0.3">
      <c r="A47" s="23"/>
      <c r="B47" s="15"/>
      <c r="C47" s="11"/>
      <c r="D47" s="7" t="s">
        <v>23</v>
      </c>
      <c r="E47" s="52" t="s">
        <v>55</v>
      </c>
      <c r="F47" s="77">
        <v>20</v>
      </c>
      <c r="G47" s="62">
        <v>1.5199999999999998</v>
      </c>
      <c r="H47" s="62">
        <v>0.15999999999999998</v>
      </c>
      <c r="I47" s="80">
        <v>9.8399999999999981</v>
      </c>
      <c r="J47" s="80">
        <v>9.8399999999999981</v>
      </c>
      <c r="K47" s="82" t="s">
        <v>49</v>
      </c>
      <c r="L47" s="41"/>
    </row>
    <row r="48" spans="1:12" ht="14.4" x14ac:dyDescent="0.3">
      <c r="A48" s="23"/>
      <c r="B48" s="15"/>
      <c r="C48" s="11"/>
      <c r="D48" s="7" t="s">
        <v>23</v>
      </c>
      <c r="E48" s="52" t="s">
        <v>45</v>
      </c>
      <c r="F48" s="77">
        <v>20</v>
      </c>
      <c r="G48" s="62">
        <v>1.32</v>
      </c>
      <c r="H48" s="62">
        <v>0.24</v>
      </c>
      <c r="I48" s="80">
        <v>7.9200000000000008</v>
      </c>
      <c r="J48" s="80">
        <v>7.9200000000000008</v>
      </c>
      <c r="K48" s="82" t="s">
        <v>49</v>
      </c>
      <c r="L48" s="41"/>
    </row>
    <row r="49" spans="1:12" ht="14.4" x14ac:dyDescent="0.3">
      <c r="A49" s="23"/>
      <c r="B49" s="15"/>
      <c r="C49" s="11"/>
      <c r="D49" s="6" t="s">
        <v>26</v>
      </c>
      <c r="E49" s="49" t="s">
        <v>63</v>
      </c>
      <c r="F49" s="75">
        <v>60</v>
      </c>
      <c r="G49" s="60">
        <v>0.84</v>
      </c>
      <c r="H49" s="60">
        <v>3.61</v>
      </c>
      <c r="I49" s="79">
        <v>4.96</v>
      </c>
      <c r="J49" s="79">
        <v>4.96</v>
      </c>
      <c r="K49" s="74">
        <v>52</v>
      </c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v>565</v>
      </c>
      <c r="G51" s="19">
        <f t="shared" ref="G51" si="17">SUM(G44:G50)</f>
        <v>19.490000000000002</v>
      </c>
      <c r="H51" s="19">
        <f t="shared" ref="H51" si="18">SUM(H44:H50)</f>
        <v>18.22</v>
      </c>
      <c r="I51" s="19">
        <f t="shared" ref="I51" si="19">SUM(I44:I50)</f>
        <v>80.55</v>
      </c>
      <c r="J51" s="19">
        <f t="shared" ref="J51:L51" si="20">SUM(J44:J50)</f>
        <v>80.55</v>
      </c>
      <c r="K51" s="25"/>
      <c r="L51" s="19">
        <v>64.19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565</v>
      </c>
      <c r="G62" s="32">
        <f t="shared" ref="G62" si="25">G51+G61</f>
        <v>19.490000000000002</v>
      </c>
      <c r="H62" s="32">
        <f t="shared" ref="H62" si="26">H51+H61</f>
        <v>18.22</v>
      </c>
      <c r="I62" s="32">
        <f t="shared" ref="I62" si="27">I51+I61</f>
        <v>80.55</v>
      </c>
      <c r="J62" s="32">
        <f t="shared" ref="J62:L62" si="28">J51+J61</f>
        <v>80.55</v>
      </c>
      <c r="K62" s="32"/>
      <c r="L62" s="32">
        <f t="shared" si="28"/>
        <v>64.19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70" t="s">
        <v>66</v>
      </c>
      <c r="F63" s="51" t="s">
        <v>70</v>
      </c>
      <c r="G63" s="54">
        <v>9.15</v>
      </c>
      <c r="H63" s="54">
        <v>5.62</v>
      </c>
      <c r="I63" s="54">
        <v>7.8</v>
      </c>
      <c r="J63" s="55">
        <v>105</v>
      </c>
      <c r="K63" s="83">
        <v>229</v>
      </c>
      <c r="L63" s="39"/>
    </row>
    <row r="64" spans="1:12" ht="14.4" x14ac:dyDescent="0.3">
      <c r="A64" s="23"/>
      <c r="B64" s="15"/>
      <c r="C64" s="11"/>
      <c r="D64" s="6"/>
      <c r="E64" s="49" t="s">
        <v>67</v>
      </c>
      <c r="F64" s="71" t="s">
        <v>57</v>
      </c>
      <c r="G64" s="54">
        <v>3.1</v>
      </c>
      <c r="H64" s="54">
        <v>8.43</v>
      </c>
      <c r="I64" s="57">
        <v>20.51</v>
      </c>
      <c r="J64" s="54">
        <v>170.25</v>
      </c>
      <c r="K64" s="84">
        <v>312</v>
      </c>
      <c r="L64" s="41"/>
    </row>
    <row r="65" spans="1:12" ht="14.4" x14ac:dyDescent="0.3">
      <c r="A65" s="23"/>
      <c r="B65" s="15"/>
      <c r="C65" s="11"/>
      <c r="D65" s="7" t="s">
        <v>22</v>
      </c>
      <c r="E65" s="49" t="s">
        <v>68</v>
      </c>
      <c r="F65" s="50">
        <v>200</v>
      </c>
      <c r="G65" s="54">
        <v>0.16000000000000003</v>
      </c>
      <c r="H65" s="54">
        <v>0.16000000000000003</v>
      </c>
      <c r="I65" s="57">
        <v>13.91</v>
      </c>
      <c r="J65" s="54">
        <v>58.74</v>
      </c>
      <c r="K65" s="85">
        <v>342</v>
      </c>
      <c r="L65" s="41"/>
    </row>
    <row r="66" spans="1:12" ht="14.4" x14ac:dyDescent="0.3">
      <c r="A66" s="23"/>
      <c r="B66" s="15"/>
      <c r="C66" s="11"/>
      <c r="D66" s="7" t="s">
        <v>23</v>
      </c>
      <c r="E66" s="52" t="s">
        <v>55</v>
      </c>
      <c r="F66" s="53">
        <v>20</v>
      </c>
      <c r="G66" s="58">
        <v>1.5199999999999998</v>
      </c>
      <c r="H66" s="58">
        <v>0.15999999999999998</v>
      </c>
      <c r="I66" s="59">
        <v>9.8399999999999981</v>
      </c>
      <c r="J66" s="58">
        <v>47</v>
      </c>
      <c r="K66" s="86" t="s">
        <v>49</v>
      </c>
      <c r="L66" s="41"/>
    </row>
    <row r="67" spans="1:12" ht="14.4" x14ac:dyDescent="0.3">
      <c r="A67" s="23"/>
      <c r="B67" s="15"/>
      <c r="C67" s="11"/>
      <c r="D67" s="7" t="s">
        <v>23</v>
      </c>
      <c r="E67" s="49" t="s">
        <v>45</v>
      </c>
      <c r="F67" s="53">
        <v>20</v>
      </c>
      <c r="G67" s="54">
        <v>1.32</v>
      </c>
      <c r="H67" s="54">
        <v>0.24</v>
      </c>
      <c r="I67" s="57">
        <v>7.9200000000000008</v>
      </c>
      <c r="J67" s="54">
        <v>39.6</v>
      </c>
      <c r="K67" s="85" t="s">
        <v>49</v>
      </c>
      <c r="L67" s="41"/>
    </row>
    <row r="68" spans="1:12" ht="14.4" x14ac:dyDescent="0.3">
      <c r="A68" s="23"/>
      <c r="B68" s="15"/>
      <c r="C68" s="11"/>
      <c r="D68" s="6" t="s">
        <v>26</v>
      </c>
      <c r="E68" s="52" t="s">
        <v>69</v>
      </c>
      <c r="F68" s="53">
        <v>60</v>
      </c>
      <c r="G68" s="58">
        <v>0.79</v>
      </c>
      <c r="H68" s="58">
        <v>1.95</v>
      </c>
      <c r="I68" s="59">
        <v>3.88</v>
      </c>
      <c r="J68" s="58">
        <v>36.24</v>
      </c>
      <c r="K68" s="86">
        <v>45</v>
      </c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v>555</v>
      </c>
      <c r="G70" s="19">
        <f t="shared" ref="G70" si="29">SUM(G63:G69)</f>
        <v>16.04</v>
      </c>
      <c r="H70" s="19">
        <f t="shared" ref="H70" si="30">SUM(H63:H69)</f>
        <v>16.560000000000002</v>
      </c>
      <c r="I70" s="19">
        <f t="shared" ref="I70" si="31">SUM(I63:I69)</f>
        <v>63.86</v>
      </c>
      <c r="J70" s="19">
        <f t="shared" ref="J70:L70" si="32">SUM(J63:J69)</f>
        <v>456.83000000000004</v>
      </c>
      <c r="K70" s="25"/>
      <c r="L70" s="19">
        <v>64.19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555</v>
      </c>
      <c r="G81" s="32">
        <f t="shared" ref="G81" si="37">G70+G80</f>
        <v>16.04</v>
      </c>
      <c r="H81" s="32">
        <f t="shared" ref="H81" si="38">H70+H80</f>
        <v>16.560000000000002</v>
      </c>
      <c r="I81" s="32">
        <f t="shared" ref="I81" si="39">I70+I80</f>
        <v>63.86</v>
      </c>
      <c r="J81" s="32">
        <f t="shared" ref="J81:L81" si="40">J70+J80</f>
        <v>456.83000000000004</v>
      </c>
      <c r="K81" s="32"/>
      <c r="L81" s="32">
        <f t="shared" si="40"/>
        <v>64.19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70" t="s">
        <v>71</v>
      </c>
      <c r="F82" s="51" t="s">
        <v>74</v>
      </c>
      <c r="G82" s="54">
        <v>0.74</v>
      </c>
      <c r="H82" s="54">
        <v>0.06</v>
      </c>
      <c r="I82" s="57">
        <v>6.58</v>
      </c>
      <c r="J82" s="54">
        <v>183.4</v>
      </c>
      <c r="K82" s="83">
        <v>271</v>
      </c>
      <c r="L82" s="39"/>
    </row>
    <row r="83" spans="1:12" ht="14.4" x14ac:dyDescent="0.3">
      <c r="A83" s="23"/>
      <c r="B83" s="15"/>
      <c r="C83" s="11"/>
      <c r="D83" s="6"/>
      <c r="E83" s="49" t="s">
        <v>53</v>
      </c>
      <c r="F83" s="87" t="s">
        <v>57</v>
      </c>
      <c r="G83" s="54">
        <v>10.18</v>
      </c>
      <c r="H83" s="54">
        <v>11.75</v>
      </c>
      <c r="I83" s="54">
        <v>15.77</v>
      </c>
      <c r="J83" s="88">
        <v>207</v>
      </c>
      <c r="K83" s="90">
        <v>171</v>
      </c>
      <c r="L83" s="41"/>
    </row>
    <row r="84" spans="1:12" ht="14.4" x14ac:dyDescent="0.3">
      <c r="A84" s="23"/>
      <c r="B84" s="15"/>
      <c r="C84" s="11"/>
      <c r="D84" s="7" t="s">
        <v>22</v>
      </c>
      <c r="E84" s="49" t="s">
        <v>72</v>
      </c>
      <c r="F84" s="76" t="s">
        <v>65</v>
      </c>
      <c r="G84" s="88">
        <v>4.6100000000000003</v>
      </c>
      <c r="H84" s="88">
        <v>6.92</v>
      </c>
      <c r="I84" s="89">
        <v>27.79</v>
      </c>
      <c r="J84" s="54">
        <v>48.15</v>
      </c>
      <c r="K84" s="85">
        <v>376</v>
      </c>
      <c r="L84" s="41"/>
    </row>
    <row r="85" spans="1:12" ht="14.4" x14ac:dyDescent="0.3">
      <c r="A85" s="23"/>
      <c r="B85" s="15"/>
      <c r="C85" s="11"/>
      <c r="D85" s="7" t="s">
        <v>23</v>
      </c>
      <c r="E85" s="52" t="s">
        <v>55</v>
      </c>
      <c r="F85" s="53">
        <v>20</v>
      </c>
      <c r="G85" s="54">
        <v>0.09</v>
      </c>
      <c r="H85" s="54">
        <v>0.02</v>
      </c>
      <c r="I85" s="57">
        <v>11.91</v>
      </c>
      <c r="J85" s="58">
        <v>47</v>
      </c>
      <c r="K85" s="86" t="s">
        <v>49</v>
      </c>
      <c r="L85" s="41"/>
    </row>
    <row r="86" spans="1:12" ht="14.4" x14ac:dyDescent="0.3">
      <c r="A86" s="23"/>
      <c r="B86" s="15"/>
      <c r="C86" s="11"/>
      <c r="D86" s="7" t="s">
        <v>23</v>
      </c>
      <c r="E86" s="49" t="s">
        <v>45</v>
      </c>
      <c r="F86" s="53">
        <v>20</v>
      </c>
      <c r="G86" s="58">
        <v>1.5199999999999998</v>
      </c>
      <c r="H86" s="58">
        <v>0.15999999999999998</v>
      </c>
      <c r="I86" s="59">
        <v>9.8399999999999981</v>
      </c>
      <c r="J86" s="54">
        <v>39.6</v>
      </c>
      <c r="K86" s="85" t="s">
        <v>49</v>
      </c>
      <c r="L86" s="41"/>
    </row>
    <row r="87" spans="1:12" ht="14.4" x14ac:dyDescent="0.3">
      <c r="A87" s="23"/>
      <c r="B87" s="15"/>
      <c r="C87" s="11"/>
      <c r="D87" s="6" t="s">
        <v>26</v>
      </c>
      <c r="E87" s="49" t="s">
        <v>73</v>
      </c>
      <c r="F87" s="71">
        <v>60</v>
      </c>
      <c r="G87" s="54">
        <v>1.32</v>
      </c>
      <c r="H87" s="54">
        <v>0.24</v>
      </c>
      <c r="I87" s="57">
        <v>7.9200000000000008</v>
      </c>
      <c r="J87" s="54">
        <v>49.02</v>
      </c>
      <c r="K87" s="74">
        <v>62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v>545</v>
      </c>
      <c r="G89" s="19">
        <f t="shared" ref="G89" si="41">SUM(G82:G88)</f>
        <v>18.46</v>
      </c>
      <c r="H89" s="19">
        <f t="shared" ref="H89" si="42">SUM(H82:H88)</f>
        <v>19.149999999999999</v>
      </c>
      <c r="I89" s="19">
        <f t="shared" ref="I89" si="43">SUM(I82:I88)</f>
        <v>79.81</v>
      </c>
      <c r="J89" s="19">
        <f t="shared" ref="J89:L89" si="44">SUM(J82:J88)</f>
        <v>574.16999999999996</v>
      </c>
      <c r="K89" s="25"/>
      <c r="L89" s="19">
        <v>64.19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545</v>
      </c>
      <c r="G100" s="32">
        <f t="shared" ref="G100" si="49">G89+G99</f>
        <v>18.46</v>
      </c>
      <c r="H100" s="32">
        <f t="shared" ref="H100" si="50">H89+H99</f>
        <v>19.149999999999999</v>
      </c>
      <c r="I100" s="32">
        <f t="shared" ref="I100" si="51">I89+I99</f>
        <v>79.81</v>
      </c>
      <c r="J100" s="32">
        <f t="shared" ref="J100:L100" si="52">J89+J99</f>
        <v>574.16999999999996</v>
      </c>
      <c r="K100" s="32"/>
      <c r="L100" s="32">
        <f t="shared" si="52"/>
        <v>64.19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63" t="s">
        <v>75</v>
      </c>
      <c r="F101" s="51" t="s">
        <v>74</v>
      </c>
      <c r="G101" s="54">
        <v>9.82</v>
      </c>
      <c r="H101" s="54">
        <v>15.964</v>
      </c>
      <c r="I101" s="54">
        <v>0</v>
      </c>
      <c r="J101" s="54">
        <v>202</v>
      </c>
      <c r="K101" s="63">
        <v>293</v>
      </c>
      <c r="L101" s="39"/>
    </row>
    <row r="102" spans="1:12" ht="28.8" x14ac:dyDescent="0.3">
      <c r="A102" s="23"/>
      <c r="B102" s="15"/>
      <c r="C102" s="11"/>
      <c r="D102" s="6"/>
      <c r="E102" s="49" t="s">
        <v>76</v>
      </c>
      <c r="F102" s="71" t="s">
        <v>79</v>
      </c>
      <c r="G102" s="54">
        <v>5.0999999999999996</v>
      </c>
      <c r="H102" s="54">
        <v>2.85</v>
      </c>
      <c r="I102" s="57">
        <v>39.56</v>
      </c>
      <c r="J102" s="54">
        <v>186.1</v>
      </c>
      <c r="K102" s="60">
        <v>203</v>
      </c>
      <c r="L102" s="41"/>
    </row>
    <row r="103" spans="1:12" ht="14.4" x14ac:dyDescent="0.3">
      <c r="A103" s="23"/>
      <c r="B103" s="15"/>
      <c r="C103" s="11"/>
      <c r="D103" s="7" t="s">
        <v>22</v>
      </c>
      <c r="E103" s="49" t="s">
        <v>77</v>
      </c>
      <c r="F103" s="71" t="s">
        <v>78</v>
      </c>
      <c r="G103" s="54">
        <v>0.11</v>
      </c>
      <c r="H103" s="54">
        <v>0.06</v>
      </c>
      <c r="I103" s="57">
        <v>12.69</v>
      </c>
      <c r="J103" s="54">
        <v>45</v>
      </c>
      <c r="K103" s="61">
        <v>376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2" t="s">
        <v>55</v>
      </c>
      <c r="F104" s="53">
        <v>40</v>
      </c>
      <c r="G104" s="58">
        <v>3.04</v>
      </c>
      <c r="H104" s="58">
        <v>0.32</v>
      </c>
      <c r="I104" s="59">
        <v>19.68</v>
      </c>
      <c r="J104" s="58">
        <v>94</v>
      </c>
      <c r="K104" s="82" t="s">
        <v>49</v>
      </c>
      <c r="L104" s="41"/>
    </row>
    <row r="105" spans="1:12" ht="14.4" x14ac:dyDescent="0.3">
      <c r="A105" s="23"/>
      <c r="B105" s="15"/>
      <c r="C105" s="11"/>
      <c r="D105" s="7" t="s">
        <v>23</v>
      </c>
      <c r="E105" s="52" t="s">
        <v>45</v>
      </c>
      <c r="F105" s="53">
        <v>20</v>
      </c>
      <c r="G105" s="58">
        <v>1.32</v>
      </c>
      <c r="H105" s="58">
        <v>0.24</v>
      </c>
      <c r="I105" s="59">
        <v>7.92</v>
      </c>
      <c r="J105" s="58">
        <v>40</v>
      </c>
      <c r="K105" s="82" t="s">
        <v>49</v>
      </c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v>503</v>
      </c>
      <c r="G108" s="19">
        <f t="shared" ref="G108:J108" si="53">SUM(G101:G107)</f>
        <v>19.39</v>
      </c>
      <c r="H108" s="19">
        <f t="shared" si="53"/>
        <v>19.433999999999997</v>
      </c>
      <c r="I108" s="19">
        <f t="shared" si="53"/>
        <v>79.850000000000009</v>
      </c>
      <c r="J108" s="19">
        <f t="shared" si="53"/>
        <v>567.1</v>
      </c>
      <c r="K108" s="25"/>
      <c r="L108" s="19">
        <v>64.19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503</v>
      </c>
      <c r="G119" s="32">
        <f t="shared" ref="G119" si="56">G108+G118</f>
        <v>19.39</v>
      </c>
      <c r="H119" s="32">
        <f t="shared" ref="H119" si="57">H108+H118</f>
        <v>19.433999999999997</v>
      </c>
      <c r="I119" s="32">
        <f t="shared" ref="I119" si="58">I108+I118</f>
        <v>79.850000000000009</v>
      </c>
      <c r="J119" s="32">
        <f t="shared" ref="J119:L119" si="59">J108+J118</f>
        <v>567.1</v>
      </c>
      <c r="K119" s="32"/>
      <c r="L119" s="32">
        <f t="shared" si="59"/>
        <v>64.19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70" t="s">
        <v>80</v>
      </c>
      <c r="F120" s="51" t="s">
        <v>83</v>
      </c>
      <c r="G120" s="54">
        <v>5.0999999999999996</v>
      </c>
      <c r="H120" s="54">
        <v>5.38</v>
      </c>
      <c r="I120" s="54">
        <v>22.34</v>
      </c>
      <c r="J120" s="54">
        <v>191.35</v>
      </c>
      <c r="K120" s="73">
        <v>143.24100000000001</v>
      </c>
      <c r="L120" s="39"/>
    </row>
    <row r="121" spans="1:12" ht="14.4" x14ac:dyDescent="0.3">
      <c r="A121" s="14"/>
      <c r="B121" s="15"/>
      <c r="C121" s="11"/>
      <c r="D121" s="6" t="s">
        <v>22</v>
      </c>
      <c r="E121" s="49" t="s">
        <v>81</v>
      </c>
      <c r="F121" s="71" t="s">
        <v>58</v>
      </c>
      <c r="G121" s="54">
        <v>0.24000000000000002</v>
      </c>
      <c r="H121" s="54">
        <v>9.0000000000000011E-2</v>
      </c>
      <c r="I121" s="57">
        <v>12.42</v>
      </c>
      <c r="J121" s="54">
        <v>54.2</v>
      </c>
      <c r="K121" s="61" t="s">
        <v>50</v>
      </c>
      <c r="L121" s="41"/>
    </row>
    <row r="122" spans="1:12" ht="14.4" x14ac:dyDescent="0.3">
      <c r="A122" s="14"/>
      <c r="B122" s="15"/>
      <c r="C122" s="11"/>
      <c r="D122" s="7" t="s">
        <v>48</v>
      </c>
      <c r="E122" s="49" t="s">
        <v>47</v>
      </c>
      <c r="F122" s="50">
        <v>30</v>
      </c>
      <c r="G122" s="54">
        <v>2.2200000000000002</v>
      </c>
      <c r="H122" s="54">
        <v>2.82</v>
      </c>
      <c r="I122" s="57">
        <v>1.71</v>
      </c>
      <c r="J122" s="54">
        <v>12.9</v>
      </c>
      <c r="K122" s="61" t="s">
        <v>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52" t="s">
        <v>45</v>
      </c>
      <c r="F123" s="53">
        <v>20</v>
      </c>
      <c r="G123" s="58">
        <v>1.32</v>
      </c>
      <c r="H123" s="58">
        <v>0.24</v>
      </c>
      <c r="I123" s="59">
        <v>7.9200000000000008</v>
      </c>
      <c r="J123" s="58">
        <v>40</v>
      </c>
      <c r="K123" s="82" t="s">
        <v>49</v>
      </c>
      <c r="L123" s="41"/>
    </row>
    <row r="124" spans="1:12" ht="14.4" x14ac:dyDescent="0.3">
      <c r="A124" s="14"/>
      <c r="B124" s="15"/>
      <c r="C124" s="11"/>
      <c r="D124" s="7" t="s">
        <v>26</v>
      </c>
      <c r="E124" s="49" t="s">
        <v>82</v>
      </c>
      <c r="F124" s="75">
        <v>60</v>
      </c>
      <c r="G124" s="54">
        <v>7.03</v>
      </c>
      <c r="H124" s="54">
        <v>7.94</v>
      </c>
      <c r="I124" s="57">
        <v>19.75</v>
      </c>
      <c r="J124" s="54">
        <v>178.5</v>
      </c>
      <c r="K124" s="74">
        <v>3</v>
      </c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v>510</v>
      </c>
      <c r="G127" s="19">
        <f t="shared" ref="G127:J127" si="60">SUM(G120:G126)</f>
        <v>15.91</v>
      </c>
      <c r="H127" s="19">
        <f t="shared" si="60"/>
        <v>16.47</v>
      </c>
      <c r="I127" s="19">
        <f t="shared" si="60"/>
        <v>64.14</v>
      </c>
      <c r="J127" s="19">
        <f t="shared" si="60"/>
        <v>476.95</v>
      </c>
      <c r="K127" s="25"/>
      <c r="L127" s="19">
        <v>64.19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510</v>
      </c>
      <c r="G138" s="32">
        <f t="shared" ref="G138" si="63">G127+G137</f>
        <v>15.91</v>
      </c>
      <c r="H138" s="32">
        <f t="shared" ref="H138" si="64">H127+H137</f>
        <v>16.47</v>
      </c>
      <c r="I138" s="32">
        <f t="shared" ref="I138" si="65">I127+I137</f>
        <v>64.14</v>
      </c>
      <c r="J138" s="32">
        <f t="shared" ref="J138:L138" si="66">J127+J137</f>
        <v>476.95</v>
      </c>
      <c r="K138" s="32"/>
      <c r="L138" s="32">
        <f t="shared" si="66"/>
        <v>64.19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70" t="s">
        <v>84</v>
      </c>
      <c r="F139" s="51">
        <v>90</v>
      </c>
      <c r="G139" s="54">
        <v>11.85</v>
      </c>
      <c r="H139" s="54">
        <v>8.06</v>
      </c>
      <c r="I139" s="54">
        <v>18.53</v>
      </c>
      <c r="J139" s="54">
        <v>198</v>
      </c>
      <c r="K139" s="73">
        <v>294</v>
      </c>
      <c r="L139" s="39"/>
    </row>
    <row r="140" spans="1:12" ht="14.4" x14ac:dyDescent="0.3">
      <c r="A140" s="23"/>
      <c r="B140" s="15"/>
      <c r="C140" s="11"/>
      <c r="D140" s="6"/>
      <c r="E140" s="49" t="s">
        <v>67</v>
      </c>
      <c r="F140" s="71" t="s">
        <v>57</v>
      </c>
      <c r="G140" s="54">
        <v>3.13</v>
      </c>
      <c r="H140" s="54">
        <v>8.43</v>
      </c>
      <c r="I140" s="57">
        <v>20.51</v>
      </c>
      <c r="J140" s="54">
        <v>170.25</v>
      </c>
      <c r="K140" s="60">
        <v>312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9" t="s">
        <v>62</v>
      </c>
      <c r="F141" s="71" t="s">
        <v>65</v>
      </c>
      <c r="G141" s="54">
        <v>7.0000000000000007E-2</v>
      </c>
      <c r="H141" s="54">
        <v>0.02</v>
      </c>
      <c r="I141" s="57">
        <v>10</v>
      </c>
      <c r="J141" s="54">
        <v>40</v>
      </c>
      <c r="K141" s="61">
        <v>376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2" t="s">
        <v>55</v>
      </c>
      <c r="F142" s="77">
        <v>35</v>
      </c>
      <c r="G142" s="58">
        <v>2.66</v>
      </c>
      <c r="H142" s="58">
        <v>0.28000000000000003</v>
      </c>
      <c r="I142" s="59">
        <v>17.22</v>
      </c>
      <c r="J142" s="58">
        <v>82</v>
      </c>
      <c r="K142" s="82" t="s">
        <v>49</v>
      </c>
      <c r="L142" s="41"/>
    </row>
    <row r="143" spans="1:12" ht="14.4" x14ac:dyDescent="0.3">
      <c r="A143" s="23"/>
      <c r="B143" s="15"/>
      <c r="C143" s="11"/>
      <c r="D143" s="7" t="s">
        <v>23</v>
      </c>
      <c r="E143" s="52" t="s">
        <v>45</v>
      </c>
      <c r="F143" s="77">
        <v>25</v>
      </c>
      <c r="G143" s="58">
        <v>1.65</v>
      </c>
      <c r="H143" s="58">
        <v>0.3</v>
      </c>
      <c r="I143" s="59">
        <v>9.9</v>
      </c>
      <c r="J143" s="58">
        <v>50</v>
      </c>
      <c r="K143" s="82" t="s">
        <v>49</v>
      </c>
      <c r="L143" s="41"/>
    </row>
    <row r="144" spans="1:12" ht="14.4" x14ac:dyDescent="0.3">
      <c r="A144" s="23"/>
      <c r="B144" s="15"/>
      <c r="C144" s="11"/>
      <c r="D144" s="6" t="s">
        <v>26</v>
      </c>
      <c r="E144" s="49" t="s">
        <v>63</v>
      </c>
      <c r="F144" s="75">
        <v>60</v>
      </c>
      <c r="G144" s="54">
        <v>0.84</v>
      </c>
      <c r="H144" s="54">
        <v>3.61</v>
      </c>
      <c r="I144" s="57">
        <v>4.96</v>
      </c>
      <c r="J144" s="54">
        <v>55.68</v>
      </c>
      <c r="K144" s="74">
        <v>52</v>
      </c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v>565</v>
      </c>
      <c r="G146" s="19">
        <f t="shared" ref="G146:J146" si="67">SUM(G139:G145)</f>
        <v>20.2</v>
      </c>
      <c r="H146" s="19">
        <f t="shared" si="67"/>
        <v>20.700000000000003</v>
      </c>
      <c r="I146" s="19">
        <f t="shared" si="67"/>
        <v>81.12</v>
      </c>
      <c r="J146" s="19">
        <f t="shared" si="67"/>
        <v>595.92999999999995</v>
      </c>
      <c r="K146" s="25"/>
      <c r="L146" s="19">
        <v>64.19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565</v>
      </c>
      <c r="G157" s="32">
        <f t="shared" ref="G157" si="70">G146+G156</f>
        <v>20.2</v>
      </c>
      <c r="H157" s="32">
        <f t="shared" ref="H157" si="71">H146+H156</f>
        <v>20.700000000000003</v>
      </c>
      <c r="I157" s="32">
        <f t="shared" ref="I157" si="72">I146+I156</f>
        <v>81.12</v>
      </c>
      <c r="J157" s="32">
        <f t="shared" ref="J157:L157" si="73">J146+J156</f>
        <v>595.92999999999995</v>
      </c>
      <c r="K157" s="32"/>
      <c r="L157" s="32">
        <f t="shared" si="73"/>
        <v>64.19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85</v>
      </c>
      <c r="F158" s="71" t="s">
        <v>89</v>
      </c>
      <c r="G158" s="54">
        <v>7.2839999999999998</v>
      </c>
      <c r="H158" s="54">
        <v>11.79</v>
      </c>
      <c r="I158" s="57">
        <v>6.7380000000000004</v>
      </c>
      <c r="J158" s="54">
        <v>133.99</v>
      </c>
      <c r="K158" s="84" t="s">
        <v>92</v>
      </c>
      <c r="L158" s="39"/>
    </row>
    <row r="159" spans="1:12" ht="14.4" x14ac:dyDescent="0.3">
      <c r="A159" s="23"/>
      <c r="B159" s="15"/>
      <c r="C159" s="11"/>
      <c r="D159" s="6"/>
      <c r="E159" s="70" t="s">
        <v>86</v>
      </c>
      <c r="F159" s="51" t="s">
        <v>90</v>
      </c>
      <c r="G159" s="54">
        <v>5.0999999999999996</v>
      </c>
      <c r="H159" s="54">
        <v>2.85</v>
      </c>
      <c r="I159" s="54">
        <v>33.76</v>
      </c>
      <c r="J159" s="54">
        <v>176.1</v>
      </c>
      <c r="K159" s="83">
        <v>203</v>
      </c>
      <c r="L159" s="41"/>
    </row>
    <row r="160" spans="1:12" ht="14.4" x14ac:dyDescent="0.3">
      <c r="A160" s="23"/>
      <c r="B160" s="15"/>
      <c r="C160" s="11"/>
      <c r="D160" s="7" t="s">
        <v>22</v>
      </c>
      <c r="E160" s="70" t="s">
        <v>87</v>
      </c>
      <c r="F160" s="51" t="s">
        <v>91</v>
      </c>
      <c r="G160" s="54">
        <v>0.8</v>
      </c>
      <c r="H160" s="54">
        <v>0.2</v>
      </c>
      <c r="I160" s="91">
        <v>8.0500000000000007</v>
      </c>
      <c r="J160" s="54">
        <v>43</v>
      </c>
      <c r="K160" s="83"/>
      <c r="L160" s="41"/>
    </row>
    <row r="161" spans="1:12" ht="14.4" x14ac:dyDescent="0.3">
      <c r="A161" s="23"/>
      <c r="B161" s="15"/>
      <c r="C161" s="11"/>
      <c r="D161" s="7" t="s">
        <v>23</v>
      </c>
      <c r="E161" s="49" t="s">
        <v>88</v>
      </c>
      <c r="F161" s="71">
        <v>200</v>
      </c>
      <c r="G161" s="54">
        <v>0.34</v>
      </c>
      <c r="H161" s="54">
        <v>0.17</v>
      </c>
      <c r="I161" s="57">
        <v>9.99</v>
      </c>
      <c r="J161" s="54">
        <v>63.6</v>
      </c>
      <c r="K161" s="85" t="s">
        <v>50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9" t="s">
        <v>55</v>
      </c>
      <c r="F162" s="50">
        <v>20</v>
      </c>
      <c r="G162" s="54">
        <v>1.52</v>
      </c>
      <c r="H162" s="54">
        <v>0.16</v>
      </c>
      <c r="I162" s="57">
        <v>9.84</v>
      </c>
      <c r="J162" s="54">
        <v>47</v>
      </c>
      <c r="K162" s="85" t="s">
        <v>49</v>
      </c>
      <c r="L162" s="41"/>
    </row>
    <row r="163" spans="1:12" ht="14.4" x14ac:dyDescent="0.3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v>573</v>
      </c>
      <c r="G165" s="19">
        <f t="shared" ref="G165:J165" si="74">SUM(G158:G164)</f>
        <v>15.044</v>
      </c>
      <c r="H165" s="19">
        <f t="shared" si="74"/>
        <v>15.169999999999998</v>
      </c>
      <c r="I165" s="19">
        <f t="shared" si="74"/>
        <v>68.378</v>
      </c>
      <c r="J165" s="19">
        <f t="shared" si="74"/>
        <v>463.69000000000005</v>
      </c>
      <c r="K165" s="25"/>
      <c r="L165" s="19">
        <v>64.19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573</v>
      </c>
      <c r="G176" s="32">
        <f t="shared" ref="G176" si="77">G165+G175</f>
        <v>15.044</v>
      </c>
      <c r="H176" s="32">
        <f t="shared" ref="H176" si="78">H165+H175</f>
        <v>15.169999999999998</v>
      </c>
      <c r="I176" s="32">
        <f t="shared" ref="I176" si="79">I165+I175</f>
        <v>68.378</v>
      </c>
      <c r="J176" s="32">
        <f t="shared" ref="J176:L176" si="80">J165+J175</f>
        <v>463.69000000000005</v>
      </c>
      <c r="K176" s="32"/>
      <c r="L176" s="32">
        <f t="shared" si="80"/>
        <v>64.19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70" t="s">
        <v>93</v>
      </c>
      <c r="F177" s="51" t="s">
        <v>83</v>
      </c>
      <c r="G177" s="54">
        <v>16.03</v>
      </c>
      <c r="H177" s="54">
        <v>18.16</v>
      </c>
      <c r="I177" s="54">
        <v>45.905000000000001</v>
      </c>
      <c r="J177" s="54">
        <v>415.89</v>
      </c>
      <c r="K177" s="83">
        <v>265</v>
      </c>
      <c r="L177" s="39"/>
    </row>
    <row r="178" spans="1:12" ht="14.4" x14ac:dyDescent="0.3">
      <c r="A178" s="23"/>
      <c r="B178" s="15"/>
      <c r="C178" s="11"/>
      <c r="D178" s="6"/>
      <c r="E178" s="49" t="s">
        <v>94</v>
      </c>
      <c r="F178" s="71" t="s">
        <v>78</v>
      </c>
      <c r="G178" s="54">
        <v>0.11</v>
      </c>
      <c r="H178" s="54">
        <v>0.06</v>
      </c>
      <c r="I178" s="57">
        <v>10.99</v>
      </c>
      <c r="J178" s="54">
        <v>45</v>
      </c>
      <c r="K178" s="84">
        <v>376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9" t="s">
        <v>55</v>
      </c>
      <c r="F179" s="71">
        <v>25</v>
      </c>
      <c r="G179" s="54">
        <v>1.9</v>
      </c>
      <c r="H179" s="54">
        <v>0.2</v>
      </c>
      <c r="I179" s="57">
        <v>12.3</v>
      </c>
      <c r="J179" s="54">
        <v>59</v>
      </c>
      <c r="K179" s="85" t="s">
        <v>49</v>
      </c>
      <c r="L179" s="41"/>
    </row>
    <row r="180" spans="1:12" ht="14.4" x14ac:dyDescent="0.3">
      <c r="A180" s="23"/>
      <c r="B180" s="15"/>
      <c r="C180" s="11"/>
      <c r="D180" s="7" t="s">
        <v>23</v>
      </c>
      <c r="E180" s="52" t="s">
        <v>45</v>
      </c>
      <c r="F180" s="53">
        <v>20</v>
      </c>
      <c r="G180" s="58">
        <v>1.32</v>
      </c>
      <c r="H180" s="58">
        <v>0.24</v>
      </c>
      <c r="I180" s="59">
        <v>7.9200000000000008</v>
      </c>
      <c r="J180" s="58">
        <v>40</v>
      </c>
      <c r="K180" s="86" t="s">
        <v>49</v>
      </c>
      <c r="L180" s="41"/>
    </row>
    <row r="181" spans="1:12" ht="14.4" x14ac:dyDescent="0.3">
      <c r="A181" s="23"/>
      <c r="B181" s="15"/>
      <c r="C181" s="11"/>
      <c r="D181" s="7" t="s">
        <v>24</v>
      </c>
      <c r="E181" s="49" t="s">
        <v>95</v>
      </c>
      <c r="F181" s="75">
        <v>60</v>
      </c>
      <c r="G181" s="54">
        <v>0.79</v>
      </c>
      <c r="H181" s="54">
        <v>1.95</v>
      </c>
      <c r="I181" s="57">
        <v>3.88</v>
      </c>
      <c r="J181" s="54">
        <v>36.24</v>
      </c>
      <c r="K181" s="74">
        <v>45</v>
      </c>
      <c r="L181" s="41"/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v>505</v>
      </c>
      <c r="G184" s="19">
        <f t="shared" ref="G184:J184" si="81">SUM(G177:G183)</f>
        <v>20.149999999999999</v>
      </c>
      <c r="H184" s="19">
        <f t="shared" si="81"/>
        <v>20.609999999999996</v>
      </c>
      <c r="I184" s="19">
        <f t="shared" si="81"/>
        <v>80.995000000000005</v>
      </c>
      <c r="J184" s="19">
        <f t="shared" si="81"/>
        <v>596.13</v>
      </c>
      <c r="K184" s="25"/>
      <c r="L184" s="19">
        <v>64.19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505</v>
      </c>
      <c r="G195" s="32">
        <f t="shared" ref="G195" si="84">G184+G194</f>
        <v>20.149999999999999</v>
      </c>
      <c r="H195" s="32">
        <f t="shared" ref="H195" si="85">H184+H194</f>
        <v>20.609999999999996</v>
      </c>
      <c r="I195" s="32">
        <f t="shared" ref="I195" si="86">I184+I194</f>
        <v>80.995000000000005</v>
      </c>
      <c r="J195" s="32">
        <f t="shared" ref="J195:L195" si="87">J184+J194</f>
        <v>596.13</v>
      </c>
      <c r="K195" s="32"/>
      <c r="L195" s="32">
        <f t="shared" si="87"/>
        <v>64.19</v>
      </c>
    </row>
    <row r="196" spans="1:12" x14ac:dyDescent="0.25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538.6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18.443400000000004</v>
      </c>
      <c r="H196" s="34">
        <f t="shared" si="88"/>
        <v>18.748399999999997</v>
      </c>
      <c r="I196" s="34">
        <f t="shared" si="88"/>
        <v>76.788300000000007</v>
      </c>
      <c r="J196" s="34">
        <f t="shared" si="88"/>
        <v>503.37399999999997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2023-10-21T08:11:11Z</dcterms:modified>
</cp:coreProperties>
</file>