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53" i="1"/>
  <c r="G53"/>
  <c r="H53"/>
  <c r="I53"/>
  <c r="J53"/>
  <c r="F383"/>
  <c r="J179"/>
  <c r="I179"/>
  <c r="G179"/>
  <c r="G137"/>
  <c r="H137"/>
  <c r="J137"/>
  <c r="B581"/>
  <c r="A581"/>
  <c r="J580"/>
  <c r="I580"/>
  <c r="H580"/>
  <c r="G580"/>
  <c r="F580"/>
  <c r="B574"/>
  <c r="A574"/>
  <c r="J573"/>
  <c r="I573"/>
  <c r="H573"/>
  <c r="G573"/>
  <c r="F573"/>
  <c r="B567"/>
  <c r="A567"/>
  <c r="J566"/>
  <c r="I566"/>
  <c r="H566"/>
  <c r="G566"/>
  <c r="F566"/>
  <c r="B562"/>
  <c r="A562"/>
  <c r="J561"/>
  <c r="I561"/>
  <c r="H561"/>
  <c r="G561"/>
  <c r="F561"/>
  <c r="B552"/>
  <c r="A552"/>
  <c r="J551"/>
  <c r="I551"/>
  <c r="H551"/>
  <c r="G551"/>
  <c r="F551"/>
  <c r="B548"/>
  <c r="A548"/>
  <c r="L547"/>
  <c r="J547"/>
  <c r="I547"/>
  <c r="H547"/>
  <c r="G547"/>
  <c r="F547"/>
  <c r="B539"/>
  <c r="A539"/>
  <c r="J538"/>
  <c r="I538"/>
  <c r="H538"/>
  <c r="G538"/>
  <c r="F538"/>
  <c r="B532"/>
  <c r="A532"/>
  <c r="J531"/>
  <c r="I531"/>
  <c r="H531"/>
  <c r="G531"/>
  <c r="F531"/>
  <c r="B525"/>
  <c r="A525"/>
  <c r="J524"/>
  <c r="I524"/>
  <c r="H524"/>
  <c r="G524"/>
  <c r="F524"/>
  <c r="B520"/>
  <c r="A520"/>
  <c r="J519"/>
  <c r="I519"/>
  <c r="H519"/>
  <c r="G519"/>
  <c r="F519"/>
  <c r="B510"/>
  <c r="A510"/>
  <c r="J509"/>
  <c r="I509"/>
  <c r="H509"/>
  <c r="G509"/>
  <c r="F509"/>
  <c r="B506"/>
  <c r="A506"/>
  <c r="L505"/>
  <c r="J505"/>
  <c r="I505"/>
  <c r="H505"/>
  <c r="G505"/>
  <c r="F505"/>
  <c r="B498"/>
  <c r="A498"/>
  <c r="J497"/>
  <c r="I497"/>
  <c r="H497"/>
  <c r="G497"/>
  <c r="F497"/>
  <c r="B491"/>
  <c r="A491"/>
  <c r="J490"/>
  <c r="I490"/>
  <c r="H490"/>
  <c r="G490"/>
  <c r="F490"/>
  <c r="B484"/>
  <c r="A484"/>
  <c r="J483"/>
  <c r="I483"/>
  <c r="H483"/>
  <c r="G483"/>
  <c r="F483"/>
  <c r="B479"/>
  <c r="A479"/>
  <c r="J478"/>
  <c r="I478"/>
  <c r="H478"/>
  <c r="G478"/>
  <c r="F478"/>
  <c r="B469"/>
  <c r="A469"/>
  <c r="J468"/>
  <c r="I468"/>
  <c r="H468"/>
  <c r="G468"/>
  <c r="F468"/>
  <c r="B465"/>
  <c r="A465"/>
  <c r="L464"/>
  <c r="J464"/>
  <c r="I464"/>
  <c r="H464"/>
  <c r="G464"/>
  <c r="F464"/>
  <c r="B458"/>
  <c r="A458"/>
  <c r="J457"/>
  <c r="I457"/>
  <c r="H457"/>
  <c r="G457"/>
  <c r="F457"/>
  <c r="B451"/>
  <c r="A451"/>
  <c r="J450"/>
  <c r="I450"/>
  <c r="H450"/>
  <c r="G450"/>
  <c r="F450"/>
  <c r="B444"/>
  <c r="A444"/>
  <c r="J443"/>
  <c r="I443"/>
  <c r="H443"/>
  <c r="G443"/>
  <c r="F443"/>
  <c r="B439"/>
  <c r="A439"/>
  <c r="J438"/>
  <c r="I438"/>
  <c r="H438"/>
  <c r="G438"/>
  <c r="F438"/>
  <c r="B429"/>
  <c r="A429"/>
  <c r="J428"/>
  <c r="I428"/>
  <c r="H428"/>
  <c r="G428"/>
  <c r="F428"/>
  <c r="B425"/>
  <c r="A425"/>
  <c r="L424"/>
  <c r="J424"/>
  <c r="I424"/>
  <c r="H424"/>
  <c r="G424"/>
  <c r="F424"/>
  <c r="B417"/>
  <c r="A417"/>
  <c r="J416"/>
  <c r="I416"/>
  <c r="H416"/>
  <c r="G416"/>
  <c r="F416"/>
  <c r="B410"/>
  <c r="A410"/>
  <c r="J409"/>
  <c r="I409"/>
  <c r="H409"/>
  <c r="G409"/>
  <c r="F409"/>
  <c r="B403"/>
  <c r="A403"/>
  <c r="J402"/>
  <c r="I402"/>
  <c r="H402"/>
  <c r="G402"/>
  <c r="F402"/>
  <c r="B398"/>
  <c r="A398"/>
  <c r="J397"/>
  <c r="I397"/>
  <c r="H397"/>
  <c r="G397"/>
  <c r="F397"/>
  <c r="B388"/>
  <c r="A388"/>
  <c r="J387"/>
  <c r="I387"/>
  <c r="H387"/>
  <c r="G387"/>
  <c r="F387"/>
  <c r="B384"/>
  <c r="A384"/>
  <c r="L383"/>
  <c r="J383"/>
  <c r="I383"/>
  <c r="H383"/>
  <c r="G383"/>
  <c r="B376"/>
  <c r="A376"/>
  <c r="J375"/>
  <c r="I375"/>
  <c r="H375"/>
  <c r="G375"/>
  <c r="F375"/>
  <c r="B369"/>
  <c r="A369"/>
  <c r="J368"/>
  <c r="I368"/>
  <c r="H368"/>
  <c r="G368"/>
  <c r="F368"/>
  <c r="B362"/>
  <c r="A362"/>
  <c r="J361"/>
  <c r="I361"/>
  <c r="H361"/>
  <c r="G361"/>
  <c r="F361"/>
  <c r="B357"/>
  <c r="A357"/>
  <c r="J356"/>
  <c r="I356"/>
  <c r="H356"/>
  <c r="G356"/>
  <c r="F356"/>
  <c r="B347"/>
  <c r="A347"/>
  <c r="J346"/>
  <c r="I346"/>
  <c r="H346"/>
  <c r="G346"/>
  <c r="F346"/>
  <c r="B343"/>
  <c r="A343"/>
  <c r="L342"/>
  <c r="J342"/>
  <c r="I342"/>
  <c r="H342"/>
  <c r="G342"/>
  <c r="F342"/>
  <c r="B336"/>
  <c r="A336"/>
  <c r="J335"/>
  <c r="I335"/>
  <c r="H335"/>
  <c r="G335"/>
  <c r="F335"/>
  <c r="B329"/>
  <c r="A329"/>
  <c r="J328"/>
  <c r="I328"/>
  <c r="H328"/>
  <c r="G328"/>
  <c r="F328"/>
  <c r="B322"/>
  <c r="A322"/>
  <c r="J321"/>
  <c r="I321"/>
  <c r="H321"/>
  <c r="G321"/>
  <c r="F321"/>
  <c r="B317"/>
  <c r="A317"/>
  <c r="J316"/>
  <c r="I316"/>
  <c r="H316"/>
  <c r="G316"/>
  <c r="F316"/>
  <c r="B307"/>
  <c r="A307"/>
  <c r="J306"/>
  <c r="I306"/>
  <c r="H306"/>
  <c r="G306"/>
  <c r="F306"/>
  <c r="B303"/>
  <c r="A303"/>
  <c r="L302"/>
  <c r="J302"/>
  <c r="I302"/>
  <c r="H302"/>
  <c r="G302"/>
  <c r="F302"/>
  <c r="B295"/>
  <c r="A295"/>
  <c r="J294"/>
  <c r="I294"/>
  <c r="H294"/>
  <c r="G294"/>
  <c r="F294"/>
  <c r="B288"/>
  <c r="A288"/>
  <c r="J287"/>
  <c r="I287"/>
  <c r="H287"/>
  <c r="G287"/>
  <c r="F287"/>
  <c r="B281"/>
  <c r="A281"/>
  <c r="J280"/>
  <c r="I280"/>
  <c r="H280"/>
  <c r="G280"/>
  <c r="F280"/>
  <c r="B276"/>
  <c r="A276"/>
  <c r="J275"/>
  <c r="I275"/>
  <c r="H275"/>
  <c r="G275"/>
  <c r="F275"/>
  <c r="B266"/>
  <c r="A266"/>
  <c r="J265"/>
  <c r="I265"/>
  <c r="H265"/>
  <c r="G265"/>
  <c r="F265"/>
  <c r="B262"/>
  <c r="A262"/>
  <c r="L261"/>
  <c r="J261"/>
  <c r="I261"/>
  <c r="H261"/>
  <c r="G261"/>
  <c r="F261"/>
  <c r="B253"/>
  <c r="A253"/>
  <c r="J252"/>
  <c r="I252"/>
  <c r="H252"/>
  <c r="G252"/>
  <c r="F252"/>
  <c r="B246"/>
  <c r="A246"/>
  <c r="J245"/>
  <c r="I245"/>
  <c r="H245"/>
  <c r="G245"/>
  <c r="F245"/>
  <c r="B239"/>
  <c r="A239"/>
  <c r="J238"/>
  <c r="I238"/>
  <c r="H238"/>
  <c r="G238"/>
  <c r="F238"/>
  <c r="B234"/>
  <c r="A234"/>
  <c r="J233"/>
  <c r="I233"/>
  <c r="H233"/>
  <c r="G233"/>
  <c r="F233"/>
  <c r="B224"/>
  <c r="A224"/>
  <c r="J223"/>
  <c r="I223"/>
  <c r="H223"/>
  <c r="G223"/>
  <c r="F223"/>
  <c r="B220"/>
  <c r="A220"/>
  <c r="L219"/>
  <c r="J219"/>
  <c r="I219"/>
  <c r="H219"/>
  <c r="G219"/>
  <c r="B213"/>
  <c r="A213"/>
  <c r="J212"/>
  <c r="I212"/>
  <c r="H212"/>
  <c r="G212"/>
  <c r="F212"/>
  <c r="B206"/>
  <c r="A206"/>
  <c r="J205"/>
  <c r="I205"/>
  <c r="H205"/>
  <c r="G205"/>
  <c r="F205"/>
  <c r="B199"/>
  <c r="A199"/>
  <c r="J198"/>
  <c r="I198"/>
  <c r="H198"/>
  <c r="G198"/>
  <c r="F198"/>
  <c r="B194"/>
  <c r="A194"/>
  <c r="J193"/>
  <c r="I193"/>
  <c r="H193"/>
  <c r="G193"/>
  <c r="F193"/>
  <c r="B184"/>
  <c r="A184"/>
  <c r="J183"/>
  <c r="I183"/>
  <c r="H183"/>
  <c r="G183"/>
  <c r="F183"/>
  <c r="B180"/>
  <c r="A180"/>
  <c r="L179"/>
  <c r="H179"/>
  <c r="F179"/>
  <c r="B171"/>
  <c r="A171"/>
  <c r="J170"/>
  <c r="I170"/>
  <c r="H170"/>
  <c r="G170"/>
  <c r="F170"/>
  <c r="B164"/>
  <c r="A164"/>
  <c r="J163"/>
  <c r="I163"/>
  <c r="H163"/>
  <c r="G163"/>
  <c r="F163"/>
  <c r="B157"/>
  <c r="A157"/>
  <c r="J156"/>
  <c r="I156"/>
  <c r="H156"/>
  <c r="G156"/>
  <c r="F156"/>
  <c r="B152"/>
  <c r="A152"/>
  <c r="J151"/>
  <c r="I151"/>
  <c r="H151"/>
  <c r="G151"/>
  <c r="F151"/>
  <c r="B142"/>
  <c r="A142"/>
  <c r="J141"/>
  <c r="I141"/>
  <c r="H141"/>
  <c r="G141"/>
  <c r="F141"/>
  <c r="B138"/>
  <c r="A138"/>
  <c r="L137"/>
  <c r="I137"/>
  <c r="F137"/>
  <c r="B129"/>
  <c r="A129"/>
  <c r="J128"/>
  <c r="I128"/>
  <c r="H128"/>
  <c r="G128"/>
  <c r="F128"/>
  <c r="B122"/>
  <c r="A122"/>
  <c r="J121"/>
  <c r="I121"/>
  <c r="H121"/>
  <c r="G121"/>
  <c r="F121"/>
  <c r="B115"/>
  <c r="A115"/>
  <c r="J114"/>
  <c r="I114"/>
  <c r="H114"/>
  <c r="G114"/>
  <c r="F114"/>
  <c r="B110"/>
  <c r="A110"/>
  <c r="J109"/>
  <c r="I109"/>
  <c r="H109"/>
  <c r="G109"/>
  <c r="F109"/>
  <c r="B100"/>
  <c r="A100"/>
  <c r="J99"/>
  <c r="I99"/>
  <c r="H99"/>
  <c r="G99"/>
  <c r="F99"/>
  <c r="B96"/>
  <c r="A96"/>
  <c r="L95"/>
  <c r="J95"/>
  <c r="I95"/>
  <c r="H95"/>
  <c r="G95"/>
  <c r="F95"/>
  <c r="B87"/>
  <c r="A87"/>
  <c r="J86"/>
  <c r="I86"/>
  <c r="H86"/>
  <c r="G86"/>
  <c r="F86"/>
  <c r="B80"/>
  <c r="A80"/>
  <c r="J79"/>
  <c r="I79"/>
  <c r="H79"/>
  <c r="G79"/>
  <c r="F79"/>
  <c r="B73"/>
  <c r="A73"/>
  <c r="J72"/>
  <c r="I72"/>
  <c r="H72"/>
  <c r="G72"/>
  <c r="F72"/>
  <c r="B68"/>
  <c r="A68"/>
  <c r="J67"/>
  <c r="I67"/>
  <c r="H67"/>
  <c r="G67"/>
  <c r="F67"/>
  <c r="B58"/>
  <c r="A58"/>
  <c r="J57"/>
  <c r="I57"/>
  <c r="H57"/>
  <c r="G57"/>
  <c r="F57"/>
  <c r="B54"/>
  <c r="A54"/>
  <c r="L53"/>
  <c r="B46"/>
  <c r="A46"/>
  <c r="J45"/>
  <c r="I45"/>
  <c r="H45"/>
  <c r="G45"/>
  <c r="F45"/>
  <c r="B39"/>
  <c r="A39"/>
  <c r="J38"/>
  <c r="I38"/>
  <c r="H38"/>
  <c r="G38"/>
  <c r="F38"/>
  <c r="B32"/>
  <c r="A32"/>
  <c r="J31"/>
  <c r="I31"/>
  <c r="H31"/>
  <c r="G31"/>
  <c r="F31"/>
  <c r="B27"/>
  <c r="A27"/>
  <c r="J26"/>
  <c r="I26"/>
  <c r="H26"/>
  <c r="G26"/>
  <c r="F26"/>
  <c r="B17"/>
  <c r="A17"/>
  <c r="J16"/>
  <c r="I16"/>
  <c r="H16"/>
  <c r="G16"/>
  <c r="F16"/>
  <c r="B13"/>
  <c r="A13"/>
  <c r="L12"/>
  <c r="J12"/>
  <c r="I12"/>
  <c r="H12"/>
  <c r="G12"/>
  <c r="F12"/>
  <c r="G336" l="1"/>
  <c r="I336"/>
  <c r="F376"/>
  <c r="H376"/>
  <c r="J376"/>
  <c r="G417"/>
  <c r="I417"/>
  <c r="F458"/>
  <c r="H458"/>
  <c r="J458"/>
  <c r="G498"/>
  <c r="I498"/>
  <c r="F539"/>
  <c r="H539"/>
  <c r="J539"/>
  <c r="G581"/>
  <c r="I581"/>
  <c r="G46"/>
  <c r="I46"/>
  <c r="F87"/>
  <c r="H87"/>
  <c r="J87"/>
  <c r="G129"/>
  <c r="I129"/>
  <c r="F171"/>
  <c r="F213"/>
  <c r="F253"/>
  <c r="H253"/>
  <c r="J253"/>
  <c r="G295"/>
  <c r="F336"/>
  <c r="H336"/>
  <c r="J336"/>
  <c r="G376"/>
  <c r="I376"/>
  <c r="F417"/>
  <c r="H417"/>
  <c r="J417"/>
  <c r="G458"/>
  <c r="I458"/>
  <c r="F498"/>
  <c r="H498"/>
  <c r="J498"/>
  <c r="G539"/>
  <c r="I539"/>
  <c r="F581"/>
  <c r="H581"/>
  <c r="J581"/>
  <c r="H171"/>
  <c r="G213"/>
  <c r="J213"/>
  <c r="I295"/>
  <c r="F46"/>
  <c r="H46"/>
  <c r="J46"/>
  <c r="G87"/>
  <c r="I87"/>
  <c r="F129"/>
  <c r="H129"/>
  <c r="J129"/>
  <c r="I171"/>
  <c r="H213"/>
  <c r="G253"/>
  <c r="I253"/>
  <c r="F295"/>
  <c r="H295"/>
  <c r="J295"/>
  <c r="J171"/>
  <c r="G171"/>
  <c r="I213"/>
  <c r="F582" l="1"/>
  <c r="J582"/>
  <c r="I582"/>
  <c r="G582"/>
  <c r="H582"/>
  <c r="L428"/>
  <c r="L458"/>
  <c r="L151"/>
  <c r="L156"/>
  <c r="L539"/>
  <c r="L509"/>
  <c r="L498"/>
  <c r="L468"/>
  <c r="L213"/>
  <c r="L183"/>
  <c r="L72"/>
  <c r="L67"/>
  <c r="L31"/>
  <c r="L26"/>
  <c r="L321"/>
  <c r="L316"/>
  <c r="L109"/>
  <c r="L114"/>
  <c r="L438"/>
  <c r="L443"/>
  <c r="L295"/>
  <c r="L265"/>
  <c r="L141"/>
  <c r="L171"/>
  <c r="L566"/>
  <c r="L561"/>
  <c r="L581"/>
  <c r="L551"/>
  <c r="L478"/>
  <c r="L483"/>
  <c r="L346"/>
  <c r="L376"/>
  <c r="L361"/>
  <c r="L356"/>
  <c r="L519"/>
  <c r="L524"/>
  <c r="L417"/>
  <c r="L387"/>
  <c r="L336"/>
  <c r="L306"/>
  <c r="L99"/>
  <c r="L129"/>
  <c r="L280"/>
  <c r="L275"/>
  <c r="L16"/>
  <c r="L46"/>
  <c r="L397"/>
  <c r="L402"/>
  <c r="L87"/>
  <c r="L57"/>
  <c r="L198"/>
  <c r="L193"/>
  <c r="L253"/>
  <c r="L223"/>
  <c r="L238"/>
  <c r="L233"/>
  <c r="L212"/>
  <c r="L79"/>
  <c r="L538"/>
  <c r="L328"/>
  <c r="L170"/>
  <c r="L580"/>
  <c r="L86"/>
  <c r="L531"/>
  <c r="L573"/>
  <c r="L163"/>
  <c r="L457"/>
  <c r="L205"/>
  <c r="L245"/>
  <c r="L252"/>
  <c r="L416"/>
  <c r="L294"/>
  <c r="L45"/>
  <c r="L497"/>
  <c r="L375"/>
  <c r="L121"/>
  <c r="L368"/>
  <c r="L409"/>
  <c r="L287"/>
  <c r="L38"/>
  <c r="L128"/>
  <c r="L450"/>
  <c r="L335"/>
  <c r="L490"/>
</calcChain>
</file>

<file path=xl/sharedStrings.xml><?xml version="1.0" encoding="utf-8"?>
<sst xmlns="http://schemas.openxmlformats.org/spreadsheetml/2006/main" count="593" uniqueCount="92">
  <si>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</si>
  <si>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</si>
  <si>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</si>
  <si>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</si>
  <si>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</si>
  <si>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</si>
  <si>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</si>
  <si>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</si>
  <si>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</si>
  <si>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</si>
  <si>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</si>
  <si>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</si>
  <si>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</si>
  <si>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</si>
  <si>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</si>
  <si>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</si>
  <si>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</si>
  <si>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</si>
  <si>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</si>
  <si>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</si>
  <si>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</si>
  <si>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</si>
  <si>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</si>
  <si>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</si>
  <si>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</si>
  <si>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</si>
  <si>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</si>
  <si>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</si>
  <si>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</si>
  <si>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</si>
  <si>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</si>
  <si>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</si>
  <si>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</si>
  <si>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</si>
  <si>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</si>
  <si>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</si>
  <si>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</si>
  <si>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</si>
  <si>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</si>
  <si>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</si>
  <si>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</si>
  <si>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</si>
  <si>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</si>
  <si>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</si>
  <si>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</si>
  <si>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ржаной</t>
  </si>
  <si>
    <t>гуляш из говядины</t>
  </si>
  <si>
    <t>пюре картофельное с маслом сливочным</t>
  </si>
  <si>
    <t>Директор</t>
  </si>
  <si>
    <t>Хабибуллина К.С.</t>
  </si>
  <si>
    <t>ттк</t>
  </si>
  <si>
    <t>хлеб ржаной</t>
  </si>
  <si>
    <t>каша гречневая рассыпчатая</t>
  </si>
  <si>
    <t xml:space="preserve">чай с сахаром, с лимоном </t>
  </si>
  <si>
    <t xml:space="preserve"> пшеничный</t>
  </si>
  <si>
    <t xml:space="preserve">напиток из свежих фруктов (75С) </t>
  </si>
  <si>
    <t>сырники из творога с кашей пшенной молочной с маслом сливочным</t>
  </si>
  <si>
    <t>чай "Витаминный" с шиповником</t>
  </si>
  <si>
    <t>рыба, тушенная в томате с овощами</t>
  </si>
  <si>
    <t>компот из свежих яблок (75С)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</si>
  <si>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</si>
  <si>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</si>
  <si>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</si>
  <si>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Плоды и ягоды свежие (яблоки)</t>
  </si>
  <si>
    <t>Кофейный напиток с молоком</t>
  </si>
  <si>
    <t>Птица запеченная</t>
  </si>
  <si>
    <t>Пюре картофельное с маслом сливочным</t>
  </si>
  <si>
    <t xml:space="preserve"> Пшеничный</t>
  </si>
  <si>
    <t>Ржаной</t>
  </si>
  <si>
    <t>Свекла отварная дольками</t>
  </si>
  <si>
    <t>Хлеб пшеничный</t>
  </si>
  <si>
    <t>Плов из говядины с рисовой крупой</t>
  </si>
  <si>
    <t>Чай с сахаром</t>
  </si>
  <si>
    <t>Какао с молоком</t>
  </si>
  <si>
    <t>Котлеты "Аппетитные" с кашей гречневой рассыпчатой с маслом сливочным</t>
  </si>
  <si>
    <t>Плоды и ягоды свежие (апельсины)</t>
  </si>
  <si>
    <t>Овощи тушеные с мясом</t>
  </si>
  <si>
    <t>Икра кабачковая</t>
  </si>
  <si>
    <t>Напиток из шиповника</t>
  </si>
  <si>
    <t>сырники из творога с кашей  молочной "Дружба" с маслом сливочным</t>
  </si>
  <si>
    <t>салат из квашеной капусты</t>
  </si>
  <si>
    <t>жаркое по-домашнему с индейкой</t>
  </si>
  <si>
    <t xml:space="preserve">Хлеб пшеничный. </t>
  </si>
  <si>
    <t>ПР 15</t>
  </si>
  <si>
    <t>хлеб ржаной, сыр порционно</t>
  </si>
  <si>
    <t>ПР</t>
  </si>
  <si>
    <t xml:space="preserve">ПР </t>
  </si>
  <si>
    <t>салат из кукурузы к/с</t>
  </si>
  <si>
    <t>Биточки рыбные с рисом отварным рассыпчатый, с маслом сливочным</t>
  </si>
  <si>
    <t>Салат из  свеклы с сыром</t>
  </si>
  <si>
    <t>Салат из фасоли и кукурузы к/с,  с солеными огурцами и гренками</t>
  </si>
  <si>
    <t>Салат из отварной свеклы с яблоками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</si>
</sst>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"/>
      <family val="2"/>
    </font>
    <font>
      <sz val="12"/>
      <name val="Arial"/>
      <family val="2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" fillId="0" borderId="2" xfId="0" applyFont="1" applyBorder="1"/>
    <xf numFmtId="0" fontId="1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13" fillId="5" borderId="2" xfId="0" applyNumberFormat="1" applyFont="1" applyFill="1" applyBorder="1" applyAlignment="1" applyProtection="1">
      <alignment horizontal="center" vertical="center"/>
      <protection locked="0"/>
    </xf>
    <xf numFmtId="2" fontId="13" fillId="5" borderId="2" xfId="0" applyNumberFormat="1" applyFont="1" applyFill="1" applyBorder="1" applyAlignment="1" applyProtection="1">
      <alignment horizontal="center" vertical="center" wrapText="1"/>
      <protection locked="0"/>
    </xf>
    <xf numFmtId="1" fontId="13" fillId="5" borderId="2" xfId="0" applyNumberFormat="1" applyFont="1" applyFill="1" applyBorder="1" applyAlignment="1" applyProtection="1">
      <alignment horizontal="center" vertical="center"/>
      <protection locked="0"/>
    </xf>
    <xf numFmtId="0" fontId="13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12" fillId="6" borderId="2" xfId="0" applyNumberFormat="1" applyFont="1" applyFill="1" applyBorder="1" applyAlignment="1">
      <alignment horizontal="left" vertical="center" wrapText="1"/>
    </xf>
    <xf numFmtId="1" fontId="12" fillId="6" borderId="2" xfId="0" applyNumberFormat="1" applyFont="1" applyFill="1" applyBorder="1" applyAlignment="1">
      <alignment horizontal="center" vertical="center"/>
    </xf>
    <xf numFmtId="2" fontId="12" fillId="6" borderId="2" xfId="0" applyNumberFormat="1" applyFont="1" applyFill="1" applyBorder="1" applyAlignment="1">
      <alignment horizontal="center" vertical="center" wrapText="1"/>
    </xf>
    <xf numFmtId="0" fontId="12" fillId="6" borderId="2" xfId="0" applyNumberFormat="1" applyFont="1" applyFill="1" applyBorder="1" applyAlignment="1">
      <alignment horizontal="center" vertical="center"/>
    </xf>
    <xf numFmtId="0" fontId="15" fillId="6" borderId="0" xfId="0" applyFont="1" applyFill="1" applyAlignment="1">
      <alignment vertical="center"/>
    </xf>
    <xf numFmtId="0" fontId="15" fillId="6" borderId="2" xfId="0" applyFont="1" applyFill="1" applyBorder="1" applyAlignment="1">
      <alignment horizontal="center" vertical="center"/>
    </xf>
    <xf numFmtId="164" fontId="15" fillId="6" borderId="2" xfId="0" applyNumberFormat="1" applyFont="1" applyFill="1" applyBorder="1" applyAlignment="1">
      <alignment horizontal="center" vertical="center"/>
    </xf>
    <xf numFmtId="0" fontId="16" fillId="5" borderId="2" xfId="0" applyNumberFormat="1" applyFont="1" applyFill="1" applyBorder="1" applyAlignment="1">
      <alignment horizontal="left" vertical="center" wrapText="1"/>
    </xf>
    <xf numFmtId="0" fontId="0" fillId="6" borderId="2" xfId="0" applyFill="1" applyBorder="1" applyProtection="1">
      <protection locked="0"/>
    </xf>
    <xf numFmtId="0" fontId="0" fillId="6" borderId="2" xfId="0" applyFill="1" applyBorder="1"/>
    <xf numFmtId="0" fontId="1" fillId="6" borderId="2" xfId="0" applyFont="1" applyFill="1" applyBorder="1" applyProtection="1">
      <protection locked="0"/>
    </xf>
    <xf numFmtId="0" fontId="14" fillId="5" borderId="2" xfId="0" applyFont="1" applyFill="1" applyBorder="1" applyAlignment="1">
      <alignment vertical="center"/>
    </xf>
    <xf numFmtId="0" fontId="14" fillId="5" borderId="2" xfId="0" applyFont="1" applyFill="1" applyBorder="1" applyAlignment="1">
      <alignment horizontal="center" vertical="center"/>
    </xf>
    <xf numFmtId="0" fontId="13" fillId="5" borderId="2" xfId="0" applyNumberFormat="1" applyFont="1" applyFill="1" applyBorder="1" applyAlignment="1">
      <alignment horizontal="left" vertical="center" wrapText="1"/>
    </xf>
    <xf numFmtId="0" fontId="13" fillId="5" borderId="2" xfId="0" applyNumberFormat="1" applyFont="1" applyFill="1" applyBorder="1" applyAlignment="1">
      <alignment horizontal="center" vertical="center"/>
    </xf>
    <xf numFmtId="2" fontId="13" fillId="5" borderId="2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7" fillId="6" borderId="2" xfId="0" applyNumberFormat="1" applyFont="1" applyFill="1" applyBorder="1" applyAlignment="1">
      <alignment horizontal="left" vertical="center" wrapText="1"/>
    </xf>
    <xf numFmtId="0" fontId="12" fillId="6" borderId="2" xfId="0" applyNumberFormat="1" applyFont="1" applyFill="1" applyBorder="1" applyAlignment="1">
      <alignment horizontal="center" vertical="center" wrapText="1"/>
    </xf>
    <xf numFmtId="2" fontId="16" fillId="5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 wrapText="1"/>
    </xf>
    <xf numFmtId="0" fontId="16" fillId="5" borderId="2" xfId="0" applyNumberFormat="1" applyFont="1" applyFill="1" applyBorder="1" applyAlignment="1">
      <alignment horizontal="center" vertical="center" wrapText="1"/>
    </xf>
    <xf numFmtId="1" fontId="16" fillId="5" borderId="2" xfId="0" applyNumberFormat="1" applyFont="1" applyFill="1" applyBorder="1" applyAlignment="1">
      <alignment horizontal="center" vertical="center"/>
    </xf>
    <xf numFmtId="2" fontId="16" fillId="5" borderId="27" xfId="0" applyNumberFormat="1" applyFont="1" applyFill="1" applyBorder="1" applyAlignment="1">
      <alignment horizontal="center" vertical="center" wrapText="1"/>
    </xf>
    <xf numFmtId="0" fontId="16" fillId="5" borderId="2" xfId="0" applyNumberFormat="1" applyFont="1" applyFill="1" applyBorder="1" applyAlignment="1">
      <alignment horizontal="center" vertical="center"/>
    </xf>
    <xf numFmtId="0" fontId="0" fillId="5" borderId="2" xfId="0" applyFill="1" applyBorder="1" applyProtection="1">
      <protection locked="0"/>
    </xf>
    <xf numFmtId="0" fontId="14" fillId="0" borderId="2" xfId="0" applyNumberFormat="1" applyFont="1" applyBorder="1" applyAlignment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5" borderId="2" xfId="0" applyNumberFormat="1" applyFont="1" applyFill="1" applyBorder="1" applyAlignment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0" fillId="7" borderId="2" xfId="0" applyFont="1" applyFill="1" applyBorder="1" applyAlignment="1" applyProtection="1">
      <alignment wrapText="1"/>
      <protection locked="0"/>
    </xf>
    <xf numFmtId="2" fontId="0" fillId="7" borderId="5" xfId="0" applyNumberFormat="1" applyFill="1" applyBorder="1" applyProtection="1">
      <protection locked="0"/>
    </xf>
    <xf numFmtId="165" fontId="0" fillId="7" borderId="26" xfId="0" applyNumberFormat="1" applyFill="1" applyBorder="1" applyProtection="1">
      <protection locked="0"/>
    </xf>
    <xf numFmtId="0" fontId="18" fillId="7" borderId="19" xfId="0" applyFont="1" applyFill="1" applyBorder="1" applyAlignment="1" applyProtection="1">
      <alignment horizontal="center" vertical="top" wrapText="1"/>
      <protection locked="0"/>
    </xf>
    <xf numFmtId="0" fontId="19" fillId="7" borderId="5" xfId="0" applyFont="1" applyFill="1" applyBorder="1" applyAlignment="1" applyProtection="1">
      <alignment wrapText="1"/>
      <protection locked="0"/>
    </xf>
    <xf numFmtId="0" fontId="18" fillId="7" borderId="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82"/>
  <sheetViews>
    <sheetView tabSelected="1" workbookViewId="0">
      <pane xSplit="4" ySplit="5" topLeftCell="E563" activePane="bottomRight" state="frozen"/>
      <selection pane="topRight" activeCell="E1" sqref="E1"/>
      <selection pane="bottomLeft" activeCell="A6" sqref="A6"/>
      <selection pane="bottomRight" activeCell="M338" sqref="M33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04"/>
      <c r="D1" s="105"/>
      <c r="E1" s="105"/>
      <c r="F1" s="13" t="s">
        <v>16</v>
      </c>
      <c r="G1" s="2" t="s">
        <v>17</v>
      </c>
      <c r="H1" s="106" t="s">
        <v>48</v>
      </c>
      <c r="I1" s="106"/>
      <c r="J1" s="106"/>
      <c r="K1" s="106"/>
    </row>
    <row r="2" spans="1:12" ht="18">
      <c r="A2" s="43" t="s">
        <v>6</v>
      </c>
      <c r="C2" s="2"/>
      <c r="G2" s="2" t="s">
        <v>18</v>
      </c>
      <c r="H2" s="106" t="s">
        <v>49</v>
      </c>
      <c r="I2" s="106"/>
      <c r="J2" s="106"/>
      <c r="K2" s="106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2026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5.5">
      <c r="A6" s="22">
        <v>1</v>
      </c>
      <c r="B6" s="23">
        <v>1</v>
      </c>
      <c r="C6" s="24" t="s">
        <v>20</v>
      </c>
      <c r="D6" s="5" t="s">
        <v>21</v>
      </c>
      <c r="E6" s="59" t="s">
        <v>60</v>
      </c>
      <c r="F6" s="60">
        <v>230</v>
      </c>
      <c r="G6" s="61">
        <v>11.45</v>
      </c>
      <c r="H6" s="61">
        <v>12.46</v>
      </c>
      <c r="I6" s="61">
        <v>31.32</v>
      </c>
      <c r="J6" s="61">
        <v>289.95</v>
      </c>
      <c r="K6" s="49">
        <v>294.20299999999997</v>
      </c>
      <c r="L6" s="48">
        <v>77.760000000000005</v>
      </c>
    </row>
    <row r="7" spans="1:12" ht="15">
      <c r="A7" s="25"/>
      <c r="B7" s="16"/>
      <c r="C7" s="11"/>
      <c r="D7" s="7" t="s">
        <v>22</v>
      </c>
      <c r="E7" s="59" t="s">
        <v>78</v>
      </c>
      <c r="F7" s="60">
        <v>200</v>
      </c>
      <c r="G7" s="61">
        <v>0.68</v>
      </c>
      <c r="H7" s="61">
        <v>0.28000000000000003</v>
      </c>
      <c r="I7" s="61">
        <v>20.76</v>
      </c>
      <c r="J7" s="61">
        <v>88.2</v>
      </c>
      <c r="K7" s="52">
        <v>349</v>
      </c>
      <c r="L7" s="51"/>
    </row>
    <row r="8" spans="1:12" ht="15">
      <c r="A8" s="25"/>
      <c r="B8" s="16"/>
      <c r="C8" s="11"/>
      <c r="D8" s="7" t="s">
        <v>23</v>
      </c>
      <c r="E8" s="59" t="s">
        <v>62</v>
      </c>
      <c r="F8" s="62">
        <v>30</v>
      </c>
      <c r="G8" s="61">
        <v>1.9799999999999998</v>
      </c>
      <c r="H8" s="61">
        <v>0.36</v>
      </c>
      <c r="I8" s="61">
        <v>11.88</v>
      </c>
      <c r="J8" s="61">
        <v>59.4</v>
      </c>
      <c r="K8" s="52" t="s">
        <v>85</v>
      </c>
      <c r="L8" s="51"/>
    </row>
    <row r="9" spans="1:12" ht="15">
      <c r="A9" s="25"/>
      <c r="B9" s="16"/>
      <c r="C9" s="11"/>
      <c r="D9" s="58" t="s">
        <v>27</v>
      </c>
      <c r="E9" s="59" t="s">
        <v>77</v>
      </c>
      <c r="F9" s="63">
        <v>60</v>
      </c>
      <c r="G9" s="61">
        <v>0.63719999999999988</v>
      </c>
      <c r="H9" s="61">
        <v>3.31</v>
      </c>
      <c r="I9" s="61">
        <v>6.33</v>
      </c>
      <c r="J9" s="61">
        <v>50.28</v>
      </c>
      <c r="K9" s="64" t="s">
        <v>50</v>
      </c>
      <c r="L9" s="51"/>
    </row>
    <row r="10" spans="1:12" ht="15">
      <c r="A10" s="25"/>
      <c r="B10" s="16"/>
      <c r="C10" s="11"/>
      <c r="D10" s="6"/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6"/>
      <c r="B12" s="18"/>
      <c r="C12" s="8"/>
      <c r="D12" s="19" t="s">
        <v>39</v>
      </c>
      <c r="E12" s="9"/>
      <c r="F12" s="21">
        <f>SUM(F6:F11)</f>
        <v>520</v>
      </c>
      <c r="G12" s="21">
        <f t="shared" ref="G12:J12" si="0">SUM(G6:G11)</f>
        <v>14.747199999999999</v>
      </c>
      <c r="H12" s="21">
        <f t="shared" si="0"/>
        <v>16.41</v>
      </c>
      <c r="I12" s="21">
        <f t="shared" si="0"/>
        <v>70.290000000000006</v>
      </c>
      <c r="J12" s="21">
        <f t="shared" si="0"/>
        <v>487.82999999999993</v>
      </c>
      <c r="K12" s="27"/>
      <c r="L12" s="21">
        <f t="shared" ref="L12" si="1">SUM(L6:L11)</f>
        <v>77.760000000000005</v>
      </c>
    </row>
    <row r="13" spans="1:12" ht="15">
      <c r="A13" s="28">
        <f>A6</f>
        <v>1</v>
      </c>
      <c r="B13" s="14">
        <f>B6</f>
        <v>1</v>
      </c>
      <c r="C13" s="10" t="s">
        <v>25</v>
      </c>
      <c r="D13" s="12" t="s">
        <v>24</v>
      </c>
      <c r="E13" s="50"/>
      <c r="F13" s="51"/>
      <c r="G13" s="51"/>
      <c r="H13" s="51"/>
      <c r="I13" s="51"/>
      <c r="J13" s="51"/>
      <c r="K13" s="52"/>
      <c r="L13" s="51"/>
    </row>
    <row r="14" spans="1:12" ht="15">
      <c r="A14" s="25"/>
      <c r="B14" s="16"/>
      <c r="C14" s="11"/>
      <c r="D14" s="6"/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6"/>
      <c r="B16" s="18"/>
      <c r="C16" s="8"/>
      <c r="D16" s="19" t="s">
        <v>39</v>
      </c>
      <c r="E16" s="9"/>
      <c r="F16" s="21">
        <f>SUM(F13:F15)</f>
        <v>0</v>
      </c>
      <c r="G16" s="21">
        <f t="shared" ref="G16:J16" si="2">SUM(G13:G15)</f>
        <v>0</v>
      </c>
      <c r="H16" s="21">
        <f t="shared" si="2"/>
        <v>0</v>
      </c>
      <c r="I16" s="21">
        <f t="shared" si="2"/>
        <v>0</v>
      </c>
      <c r="J16" s="21">
        <f t="shared" si="2"/>
        <v>0</v>
      </c>
      <c r="K16" s="27"/>
      <c r="L16" s="21">
        <f ca="1">SUM(L13:L21)</f>
        <v>0</v>
      </c>
    </row>
    <row r="17" spans="1:12" ht="15">
      <c r="A17" s="28">
        <f>A6</f>
        <v>1</v>
      </c>
      <c r="B17" s="14">
        <f>B6</f>
        <v>1</v>
      </c>
      <c r="C17" s="10" t="s">
        <v>26</v>
      </c>
      <c r="D17" s="7" t="s">
        <v>27</v>
      </c>
      <c r="E17" s="50"/>
      <c r="F17" s="51"/>
      <c r="G17" s="51"/>
      <c r="H17" s="51"/>
      <c r="I17" s="51"/>
      <c r="J17" s="51"/>
      <c r="K17" s="52"/>
      <c r="L17" s="51"/>
    </row>
    <row r="18" spans="1:12" ht="15">
      <c r="A18" s="25"/>
      <c r="B18" s="16"/>
      <c r="C18" s="11"/>
      <c r="D18" s="7" t="s">
        <v>28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29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30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31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32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33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6"/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6"/>
      <c r="B26" s="18"/>
      <c r="C26" s="8"/>
      <c r="D26" s="19" t="s">
        <v>39</v>
      </c>
      <c r="E26" s="9"/>
      <c r="F26" s="21">
        <f>SUM(F17:F25)</f>
        <v>0</v>
      </c>
      <c r="G26" s="21">
        <f t="shared" ref="G26:J26" si="3">SUM(G17:G25)</f>
        <v>0</v>
      </c>
      <c r="H26" s="21">
        <f t="shared" si="3"/>
        <v>0</v>
      </c>
      <c r="I26" s="21">
        <f t="shared" si="3"/>
        <v>0</v>
      </c>
      <c r="J26" s="21">
        <f t="shared" si="3"/>
        <v>0</v>
      </c>
      <c r="K26" s="27"/>
      <c r="L26" s="21">
        <f ca="1">SUM(L23:L31)</f>
        <v>0</v>
      </c>
    </row>
    <row r="27" spans="1:12" ht="15">
      <c r="A27" s="28">
        <f>A6</f>
        <v>1</v>
      </c>
      <c r="B27" s="14">
        <f>B6</f>
        <v>1</v>
      </c>
      <c r="C27" s="10" t="s">
        <v>34</v>
      </c>
      <c r="D27" s="12" t="s">
        <v>35</v>
      </c>
      <c r="E27" s="50"/>
      <c r="F27" s="51"/>
      <c r="G27" s="51"/>
      <c r="H27" s="51"/>
      <c r="I27" s="51"/>
      <c r="J27" s="51"/>
      <c r="K27" s="52"/>
      <c r="L27" s="51"/>
    </row>
    <row r="28" spans="1:12" ht="15">
      <c r="A28" s="25"/>
      <c r="B28" s="16"/>
      <c r="C28" s="11"/>
      <c r="D28" s="12" t="s">
        <v>31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6"/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6"/>
      <c r="B31" s="18"/>
      <c r="C31" s="8"/>
      <c r="D31" s="19" t="s">
        <v>39</v>
      </c>
      <c r="E31" s="9"/>
      <c r="F31" s="21">
        <f>SUM(F27:F30)</f>
        <v>0</v>
      </c>
      <c r="G31" s="21">
        <f t="shared" ref="G31:J31" si="4">SUM(G27:G30)</f>
        <v>0</v>
      </c>
      <c r="H31" s="21">
        <f t="shared" si="4"/>
        <v>0</v>
      </c>
      <c r="I31" s="21">
        <f t="shared" si="4"/>
        <v>0</v>
      </c>
      <c r="J31" s="21">
        <f t="shared" si="4"/>
        <v>0</v>
      </c>
      <c r="K31" s="27"/>
      <c r="L31" s="21">
        <f ca="1">SUM(L24:L30)</f>
        <v>0</v>
      </c>
    </row>
    <row r="32" spans="1:12" ht="15">
      <c r="A32" s="28">
        <f>A6</f>
        <v>1</v>
      </c>
      <c r="B32" s="14">
        <f>B6</f>
        <v>1</v>
      </c>
      <c r="C32" s="10" t="s">
        <v>36</v>
      </c>
      <c r="D32" s="7" t="s">
        <v>21</v>
      </c>
      <c r="E32" s="50"/>
      <c r="F32" s="51"/>
      <c r="G32" s="51"/>
      <c r="H32" s="51"/>
      <c r="I32" s="51"/>
      <c r="J32" s="51"/>
      <c r="K32" s="52"/>
      <c r="L32" s="51"/>
    </row>
    <row r="33" spans="1:19" ht="15">
      <c r="A33" s="25"/>
      <c r="B33" s="16"/>
      <c r="C33" s="11"/>
      <c r="D33" s="7" t="s">
        <v>30</v>
      </c>
      <c r="E33" s="50"/>
      <c r="F33" s="51"/>
      <c r="G33" s="51"/>
      <c r="H33" s="51"/>
      <c r="I33" s="51"/>
      <c r="J33" s="51"/>
      <c r="K33" s="52"/>
      <c r="L33" s="51"/>
    </row>
    <row r="34" spans="1:19" ht="15">
      <c r="A34" s="25"/>
      <c r="B34" s="16"/>
      <c r="C34" s="11"/>
      <c r="D34" s="7" t="s">
        <v>31</v>
      </c>
      <c r="E34" s="50"/>
      <c r="F34" s="51"/>
      <c r="G34" s="51"/>
      <c r="H34" s="51"/>
      <c r="I34" s="51"/>
      <c r="J34" s="51"/>
      <c r="K34" s="52"/>
      <c r="L34" s="51"/>
    </row>
    <row r="35" spans="1:19" ht="15">
      <c r="A35" s="25"/>
      <c r="B35" s="16"/>
      <c r="C35" s="11"/>
      <c r="D35" s="7" t="s">
        <v>23</v>
      </c>
      <c r="E35" s="50"/>
      <c r="F35" s="51"/>
      <c r="G35" s="51"/>
      <c r="H35" s="51"/>
      <c r="I35" s="51"/>
      <c r="J35" s="51"/>
      <c r="K35" s="52"/>
      <c r="L35" s="51"/>
    </row>
    <row r="36" spans="1:19" ht="15">
      <c r="A36" s="25"/>
      <c r="B36" s="16"/>
      <c r="C36" s="11"/>
      <c r="D36" s="6"/>
      <c r="E36" s="50"/>
      <c r="F36" s="51"/>
      <c r="G36" s="51"/>
      <c r="H36" s="51"/>
      <c r="I36" s="51"/>
      <c r="J36" s="51"/>
      <c r="K36" s="52"/>
      <c r="L36" s="51"/>
    </row>
    <row r="37" spans="1:19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9" ht="15">
      <c r="A38" s="26"/>
      <c r="B38" s="18"/>
      <c r="C38" s="8"/>
      <c r="D38" s="19" t="s">
        <v>39</v>
      </c>
      <c r="E38" s="9"/>
      <c r="F38" s="21">
        <f>SUM(F32:F37)</f>
        <v>0</v>
      </c>
      <c r="G38" s="21">
        <f t="shared" ref="G38:J38" si="5">SUM(G32:G37)</f>
        <v>0</v>
      </c>
      <c r="H38" s="21">
        <f t="shared" si="5"/>
        <v>0</v>
      </c>
      <c r="I38" s="21">
        <f t="shared" si="5"/>
        <v>0</v>
      </c>
      <c r="J38" s="21">
        <f t="shared" si="5"/>
        <v>0</v>
      </c>
      <c r="K38" s="27"/>
      <c r="L38" s="21">
        <f ca="1">SUM(L32:L40)</f>
        <v>0</v>
      </c>
    </row>
    <row r="39" spans="1:19" ht="15">
      <c r="A39" s="28">
        <f>A6</f>
        <v>1</v>
      </c>
      <c r="B39" s="14">
        <f>B6</f>
        <v>1</v>
      </c>
      <c r="C39" s="10" t="s">
        <v>37</v>
      </c>
      <c r="D39" s="12" t="s">
        <v>38</v>
      </c>
      <c r="E39" s="50"/>
      <c r="F39" s="51"/>
      <c r="G39" s="51"/>
      <c r="H39" s="51"/>
      <c r="I39" s="51"/>
      <c r="J39" s="51"/>
      <c r="K39" s="52"/>
      <c r="L39" s="51"/>
    </row>
    <row r="40" spans="1:19" ht="15">
      <c r="A40" s="25"/>
      <c r="B40" s="16"/>
      <c r="C40" s="11"/>
      <c r="D40" s="12" t="s">
        <v>35</v>
      </c>
      <c r="E40" s="50"/>
      <c r="F40" s="51"/>
      <c r="G40" s="51"/>
      <c r="H40" s="51"/>
      <c r="I40" s="51"/>
      <c r="J40" s="51"/>
      <c r="K40" s="52"/>
      <c r="L40" s="51"/>
    </row>
    <row r="41" spans="1:19" ht="15">
      <c r="A41" s="25"/>
      <c r="B41" s="16"/>
      <c r="C41" s="11"/>
      <c r="D41" s="12" t="s">
        <v>31</v>
      </c>
      <c r="E41" s="50"/>
      <c r="F41" s="51"/>
      <c r="G41" s="51"/>
      <c r="H41" s="51"/>
      <c r="I41" s="51"/>
      <c r="J41" s="51"/>
      <c r="K41" s="52"/>
      <c r="L41" s="51"/>
    </row>
    <row r="42" spans="1:19" ht="15">
      <c r="A42" s="25"/>
      <c r="B42" s="16"/>
      <c r="C42" s="11"/>
      <c r="D42" s="12" t="s">
        <v>24</v>
      </c>
      <c r="E42" s="50"/>
      <c r="F42" s="51"/>
      <c r="G42" s="51"/>
      <c r="H42" s="51"/>
      <c r="I42" s="51"/>
      <c r="J42" s="51"/>
      <c r="K42" s="52"/>
      <c r="L42" s="51"/>
    </row>
    <row r="43" spans="1:19" ht="15">
      <c r="A43" s="25"/>
      <c r="B43" s="16"/>
      <c r="C43" s="11"/>
      <c r="D43" s="6"/>
      <c r="E43" s="50"/>
      <c r="F43" s="51"/>
      <c r="G43" s="51"/>
      <c r="H43" s="51"/>
      <c r="I43" s="51"/>
      <c r="J43" s="51"/>
      <c r="K43" s="52"/>
      <c r="L43" s="51"/>
    </row>
    <row r="44" spans="1:19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9" ht="15">
      <c r="A45" s="26"/>
      <c r="B45" s="18"/>
      <c r="C45" s="8"/>
      <c r="D45" s="20" t="s">
        <v>39</v>
      </c>
      <c r="E45" s="9"/>
      <c r="F45" s="21">
        <f>SUM(F39:F44)</f>
        <v>0</v>
      </c>
      <c r="G45" s="21">
        <f t="shared" ref="G45:J45" si="6">SUM(G39:G44)</f>
        <v>0</v>
      </c>
      <c r="H45" s="21">
        <f t="shared" si="6"/>
        <v>0</v>
      </c>
      <c r="I45" s="21">
        <f t="shared" si="6"/>
        <v>0</v>
      </c>
      <c r="J45" s="21">
        <f t="shared" si="6"/>
        <v>0</v>
      </c>
      <c r="K45" s="27"/>
      <c r="L45" s="21">
        <f ca="1">SUM(L39:L47)</f>
        <v>0</v>
      </c>
    </row>
    <row r="46" spans="1:19" ht="15.75" thickBot="1">
      <c r="A46" s="31">
        <f>A6</f>
        <v>1</v>
      </c>
      <c r="B46" s="32">
        <f>B6</f>
        <v>1</v>
      </c>
      <c r="C46" s="102" t="s">
        <v>4</v>
      </c>
      <c r="D46" s="103"/>
      <c r="E46" s="33"/>
      <c r="F46" s="34">
        <f>F12+F16+F26+F31+F38+F45</f>
        <v>520</v>
      </c>
      <c r="G46" s="34">
        <f t="shared" ref="G46:J46" si="7">G12+G16+G26+G31+G38+G45</f>
        <v>14.747199999999999</v>
      </c>
      <c r="H46" s="34">
        <f t="shared" si="7"/>
        <v>16.41</v>
      </c>
      <c r="I46" s="34">
        <f t="shared" si="7"/>
        <v>70.290000000000006</v>
      </c>
      <c r="J46" s="34">
        <f t="shared" si="7"/>
        <v>487.82999999999993</v>
      </c>
      <c r="K46" s="35"/>
      <c r="L46" s="34">
        <f ca="1">L12+L16+L26+L31+L38+L45</f>
        <v>0</v>
      </c>
    </row>
    <row r="47" spans="1:19" ht="15">
      <c r="A47" s="15">
        <v>1</v>
      </c>
      <c r="B47" s="16">
        <v>2</v>
      </c>
      <c r="C47" s="24" t="s">
        <v>20</v>
      </c>
      <c r="D47" s="5" t="s">
        <v>21</v>
      </c>
      <c r="E47" s="47" t="s">
        <v>52</v>
      </c>
      <c r="F47" s="48">
        <v>150</v>
      </c>
      <c r="G47" s="48">
        <v>3.77</v>
      </c>
      <c r="H47" s="48">
        <v>2.2900000000000009</v>
      </c>
      <c r="I47" s="48">
        <v>39.72</v>
      </c>
      <c r="J47" s="48">
        <v>214</v>
      </c>
      <c r="K47" s="49">
        <v>171</v>
      </c>
      <c r="L47" s="48">
        <v>77.760000000000005</v>
      </c>
    </row>
    <row r="48" spans="1:19" ht="15">
      <c r="A48" s="15"/>
      <c r="B48" s="16"/>
      <c r="C48" s="11"/>
      <c r="D48" s="7"/>
      <c r="E48" s="50" t="s">
        <v>46</v>
      </c>
      <c r="F48" s="51">
        <v>100</v>
      </c>
      <c r="G48" s="51">
        <v>10.39</v>
      </c>
      <c r="H48" s="51">
        <v>14.79</v>
      </c>
      <c r="I48" s="51">
        <v>10.3</v>
      </c>
      <c r="J48" s="51">
        <v>221</v>
      </c>
      <c r="K48" s="52">
        <v>260</v>
      </c>
      <c r="L48" s="51"/>
      <c r="N48" s="65"/>
      <c r="O48" s="68"/>
      <c r="P48" s="67"/>
      <c r="Q48" s="67"/>
      <c r="R48" s="67"/>
      <c r="S48" s="67"/>
    </row>
    <row r="49" spans="1:19" ht="15">
      <c r="A49" s="15"/>
      <c r="B49" s="16"/>
      <c r="C49" s="11"/>
      <c r="D49" s="7" t="s">
        <v>22</v>
      </c>
      <c r="E49" s="50" t="s">
        <v>53</v>
      </c>
      <c r="F49" s="51">
        <v>200</v>
      </c>
      <c r="G49" s="51">
        <v>0.112</v>
      </c>
      <c r="H49" s="51">
        <v>1.8000000000000002E-2</v>
      </c>
      <c r="I49" s="51">
        <v>10.149999999999999</v>
      </c>
      <c r="J49" s="51">
        <v>41.32</v>
      </c>
      <c r="K49" s="52">
        <v>377</v>
      </c>
      <c r="L49" s="51"/>
      <c r="N49" s="69"/>
      <c r="O49" s="70"/>
      <c r="P49" s="71"/>
      <c r="Q49" s="71"/>
      <c r="R49" s="71"/>
      <c r="S49" s="71"/>
    </row>
    <row r="50" spans="1:19" ht="15">
      <c r="A50" s="15"/>
      <c r="B50" s="16"/>
      <c r="C50" s="11"/>
      <c r="D50" s="6" t="s">
        <v>23</v>
      </c>
      <c r="E50" s="50" t="s">
        <v>84</v>
      </c>
      <c r="F50" s="51">
        <v>60</v>
      </c>
      <c r="G50" s="51">
        <v>5.93</v>
      </c>
      <c r="H50" s="51">
        <v>3.72</v>
      </c>
      <c r="I50" s="51">
        <v>19.800000000000004</v>
      </c>
      <c r="J50" s="51">
        <v>133.33000000000001</v>
      </c>
      <c r="K50" s="52" t="s">
        <v>83</v>
      </c>
      <c r="L50" s="51"/>
      <c r="N50" s="65"/>
      <c r="O50" s="66"/>
      <c r="P50" s="67"/>
      <c r="Q50" s="67"/>
      <c r="R50" s="67"/>
      <c r="S50" s="67"/>
    </row>
    <row r="51" spans="1:19" ht="15">
      <c r="A51" s="15"/>
      <c r="B51" s="16"/>
      <c r="C51" s="11"/>
      <c r="D51" s="6"/>
      <c r="E51" s="50"/>
      <c r="F51" s="93"/>
      <c r="G51" s="51"/>
      <c r="H51" s="51"/>
      <c r="I51" s="51"/>
      <c r="J51" s="51"/>
      <c r="K51" s="52"/>
      <c r="L51" s="51"/>
    </row>
    <row r="52" spans="1:19" ht="15">
      <c r="A52" s="15"/>
      <c r="B52" s="16"/>
      <c r="C52" s="11"/>
      <c r="D52" s="6"/>
      <c r="E52" s="50"/>
      <c r="F52" s="51"/>
      <c r="G52" s="51"/>
      <c r="H52" s="51"/>
      <c r="I52" s="51"/>
      <c r="J52" s="51"/>
      <c r="K52" s="52"/>
      <c r="L52" s="51"/>
    </row>
    <row r="53" spans="1:19" ht="15">
      <c r="A53" s="17"/>
      <c r="B53" s="18"/>
      <c r="C53" s="8"/>
      <c r="D53" s="19" t="s">
        <v>39</v>
      </c>
      <c r="E53" s="9"/>
      <c r="F53" s="21">
        <f>SUM(F47:F52)</f>
        <v>510</v>
      </c>
      <c r="G53" s="21">
        <f t="shared" ref="G53" si="8">SUM(G47:G52)</f>
        <v>20.201999999999998</v>
      </c>
      <c r="H53" s="21">
        <f t="shared" ref="H53" si="9">SUM(H47:H52)</f>
        <v>20.817999999999998</v>
      </c>
      <c r="I53" s="21">
        <f t="shared" ref="I53" si="10">SUM(I47:I52)</f>
        <v>79.97</v>
      </c>
      <c r="J53" s="21">
        <f t="shared" ref="J53" si="11">SUM(J47:J52)</f>
        <v>609.65</v>
      </c>
      <c r="K53" s="27"/>
      <c r="L53" s="21">
        <f>SUM(L47:L52)</f>
        <v>77.760000000000005</v>
      </c>
    </row>
    <row r="54" spans="1:19" ht="15">
      <c r="A54" s="14">
        <f>A47</f>
        <v>1</v>
      </c>
      <c r="B54" s="14">
        <f>B47</f>
        <v>2</v>
      </c>
      <c r="C54" s="10" t="s">
        <v>25</v>
      </c>
      <c r="D54" s="12" t="s">
        <v>24</v>
      </c>
      <c r="E54" s="50"/>
      <c r="F54" s="51"/>
      <c r="G54" s="51"/>
      <c r="H54" s="51"/>
      <c r="I54" s="51"/>
      <c r="J54" s="51"/>
      <c r="K54" s="52"/>
      <c r="L54" s="51"/>
    </row>
    <row r="55" spans="1:19" ht="15">
      <c r="A55" s="15"/>
      <c r="B55" s="16"/>
      <c r="C55" s="11"/>
      <c r="D55" s="6"/>
      <c r="E55" s="50"/>
      <c r="F55" s="51"/>
      <c r="G55" s="51"/>
      <c r="H55" s="51"/>
      <c r="I55" s="51"/>
      <c r="J55" s="51"/>
      <c r="K55" s="52"/>
      <c r="L55" s="51"/>
    </row>
    <row r="56" spans="1:19" ht="15">
      <c r="A56" s="15"/>
      <c r="B56" s="16"/>
      <c r="C56" s="11"/>
      <c r="D56" s="6"/>
      <c r="E56" s="50"/>
      <c r="F56" s="51"/>
      <c r="G56" s="51"/>
      <c r="H56" s="51"/>
      <c r="I56" s="51"/>
      <c r="J56" s="51"/>
      <c r="K56" s="52"/>
      <c r="L56" s="51"/>
    </row>
    <row r="57" spans="1:19" ht="15">
      <c r="A57" s="17"/>
      <c r="B57" s="18"/>
      <c r="C57" s="8"/>
      <c r="D57" s="19" t="s">
        <v>39</v>
      </c>
      <c r="E57" s="9"/>
      <c r="F57" s="21">
        <f>SUM(F54:F56)</f>
        <v>0</v>
      </c>
      <c r="G57" s="21">
        <f t="shared" ref="G57" si="12">SUM(G54:G56)</f>
        <v>0</v>
      </c>
      <c r="H57" s="21">
        <f t="shared" ref="H57" si="13">SUM(H54:H56)</f>
        <v>0</v>
      </c>
      <c r="I57" s="21">
        <f t="shared" ref="I57" si="14">SUM(I54:I56)</f>
        <v>0</v>
      </c>
      <c r="J57" s="21">
        <f t="shared" ref="J57" si="15">SUM(J54:J56)</f>
        <v>0</v>
      </c>
      <c r="K57" s="27"/>
      <c r="L57" s="21">
        <f t="shared" ref="L57" ca="1" si="16">SUM(L54:L62)</f>
        <v>0</v>
      </c>
    </row>
    <row r="58" spans="1:19" ht="15">
      <c r="A58" s="14">
        <f>A47</f>
        <v>1</v>
      </c>
      <c r="B58" s="14">
        <f>B47</f>
        <v>2</v>
      </c>
      <c r="C58" s="10" t="s">
        <v>26</v>
      </c>
      <c r="D58" s="7" t="s">
        <v>27</v>
      </c>
      <c r="E58" s="50"/>
      <c r="F58" s="51"/>
      <c r="G58" s="51"/>
      <c r="H58" s="51"/>
      <c r="I58" s="51"/>
      <c r="J58" s="51"/>
      <c r="K58" s="52"/>
      <c r="L58" s="51"/>
    </row>
    <row r="59" spans="1:19" ht="15">
      <c r="A59" s="15"/>
      <c r="B59" s="16"/>
      <c r="C59" s="11"/>
      <c r="D59" s="7" t="s">
        <v>28</v>
      </c>
      <c r="E59" s="50"/>
      <c r="F59" s="51"/>
      <c r="G59" s="51"/>
      <c r="H59" s="51"/>
      <c r="I59" s="51"/>
      <c r="J59" s="51"/>
      <c r="K59" s="52"/>
      <c r="L59" s="51"/>
    </row>
    <row r="60" spans="1:19" ht="15">
      <c r="A60" s="15"/>
      <c r="B60" s="16"/>
      <c r="C60" s="11"/>
      <c r="D60" s="7" t="s">
        <v>29</v>
      </c>
      <c r="E60" s="50"/>
      <c r="F60" s="51"/>
      <c r="G60" s="51"/>
      <c r="H60" s="51"/>
      <c r="I60" s="51"/>
      <c r="J60" s="51"/>
      <c r="K60" s="52"/>
      <c r="L60" s="51"/>
    </row>
    <row r="61" spans="1:19" ht="15">
      <c r="A61" s="15"/>
      <c r="B61" s="16"/>
      <c r="C61" s="11"/>
      <c r="D61" s="7" t="s">
        <v>30</v>
      </c>
      <c r="E61" s="50"/>
      <c r="F61" s="51"/>
      <c r="G61" s="51"/>
      <c r="H61" s="51"/>
      <c r="I61" s="51"/>
      <c r="J61" s="51"/>
      <c r="K61" s="52"/>
      <c r="L61" s="51"/>
    </row>
    <row r="62" spans="1:19" ht="15">
      <c r="A62" s="15"/>
      <c r="B62" s="16"/>
      <c r="C62" s="11"/>
      <c r="D62" s="7" t="s">
        <v>31</v>
      </c>
      <c r="E62" s="50"/>
      <c r="F62" s="51"/>
      <c r="G62" s="51"/>
      <c r="H62" s="51"/>
      <c r="I62" s="51"/>
      <c r="J62" s="51"/>
      <c r="K62" s="52"/>
      <c r="L62" s="51"/>
    </row>
    <row r="63" spans="1:19" ht="15">
      <c r="A63" s="15"/>
      <c r="B63" s="16"/>
      <c r="C63" s="11"/>
      <c r="D63" s="7" t="s">
        <v>32</v>
      </c>
      <c r="E63" s="50"/>
      <c r="F63" s="51"/>
      <c r="G63" s="51"/>
      <c r="H63" s="51"/>
      <c r="I63" s="51"/>
      <c r="J63" s="51"/>
      <c r="K63" s="52"/>
      <c r="L63" s="51"/>
    </row>
    <row r="64" spans="1:19" ht="15">
      <c r="A64" s="15"/>
      <c r="B64" s="16"/>
      <c r="C64" s="11"/>
      <c r="D64" s="7" t="s">
        <v>33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6"/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6"/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7"/>
      <c r="B67" s="18"/>
      <c r="C67" s="8"/>
      <c r="D67" s="19" t="s">
        <v>39</v>
      </c>
      <c r="E67" s="9"/>
      <c r="F67" s="21">
        <f>SUM(F58:F66)</f>
        <v>0</v>
      </c>
      <c r="G67" s="21">
        <f t="shared" ref="G67" si="17">SUM(G58:G66)</f>
        <v>0</v>
      </c>
      <c r="H67" s="21">
        <f t="shared" ref="H67" si="18">SUM(H58:H66)</f>
        <v>0</v>
      </c>
      <c r="I67" s="21">
        <f t="shared" ref="I67" si="19">SUM(I58:I66)</f>
        <v>0</v>
      </c>
      <c r="J67" s="21">
        <f t="shared" ref="J67" si="20">SUM(J58:J66)</f>
        <v>0</v>
      </c>
      <c r="K67" s="27"/>
      <c r="L67" s="21">
        <f t="shared" ref="L67" ca="1" si="21">SUM(L64:L72)</f>
        <v>0</v>
      </c>
    </row>
    <row r="68" spans="1:12" ht="15">
      <c r="A68" s="14">
        <f>A47</f>
        <v>1</v>
      </c>
      <c r="B68" s="14">
        <f>B47</f>
        <v>2</v>
      </c>
      <c r="C68" s="10" t="s">
        <v>34</v>
      </c>
      <c r="D68" s="12" t="s">
        <v>35</v>
      </c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5"/>
      <c r="B69" s="16"/>
      <c r="C69" s="11"/>
      <c r="D69" s="12" t="s">
        <v>31</v>
      </c>
      <c r="E69" s="50"/>
      <c r="F69" s="51"/>
      <c r="G69" s="51"/>
      <c r="H69" s="51"/>
      <c r="I69" s="51"/>
      <c r="J69" s="51"/>
      <c r="K69" s="52"/>
      <c r="L69" s="51"/>
    </row>
    <row r="70" spans="1:12" ht="15">
      <c r="A70" s="15"/>
      <c r="B70" s="16"/>
      <c r="C70" s="11"/>
      <c r="D70" s="6"/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6"/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7"/>
      <c r="B72" s="18"/>
      <c r="C72" s="8"/>
      <c r="D72" s="19" t="s">
        <v>39</v>
      </c>
      <c r="E72" s="9"/>
      <c r="F72" s="21">
        <f>SUM(F68:F71)</f>
        <v>0</v>
      </c>
      <c r="G72" s="21">
        <f t="shared" ref="G72" si="22">SUM(G68:G71)</f>
        <v>0</v>
      </c>
      <c r="H72" s="21">
        <f t="shared" ref="H72" si="23">SUM(H68:H71)</f>
        <v>0</v>
      </c>
      <c r="I72" s="21">
        <f t="shared" ref="I72" si="24">SUM(I68:I71)</f>
        <v>0</v>
      </c>
      <c r="J72" s="21">
        <f t="shared" ref="J72" si="25">SUM(J68:J71)</f>
        <v>0</v>
      </c>
      <c r="K72" s="27"/>
      <c r="L72" s="21">
        <f t="shared" ref="L72" ca="1" si="26">SUM(L65:L71)</f>
        <v>0</v>
      </c>
    </row>
    <row r="73" spans="1:12" ht="15">
      <c r="A73" s="14">
        <f>A47</f>
        <v>1</v>
      </c>
      <c r="B73" s="14">
        <f>B47</f>
        <v>2</v>
      </c>
      <c r="C73" s="10" t="s">
        <v>36</v>
      </c>
      <c r="D73" s="7" t="s">
        <v>21</v>
      </c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5"/>
      <c r="B74" s="16"/>
      <c r="C74" s="11"/>
      <c r="D74" s="7" t="s">
        <v>30</v>
      </c>
      <c r="E74" s="50"/>
      <c r="F74" s="51"/>
      <c r="G74" s="51"/>
      <c r="H74" s="51"/>
      <c r="I74" s="51"/>
      <c r="J74" s="51"/>
      <c r="K74" s="52"/>
      <c r="L74" s="51"/>
    </row>
    <row r="75" spans="1:12" ht="15">
      <c r="A75" s="15"/>
      <c r="B75" s="16"/>
      <c r="C75" s="11"/>
      <c r="D75" s="7" t="s">
        <v>31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23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6"/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6"/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7"/>
      <c r="B79" s="18"/>
      <c r="C79" s="8"/>
      <c r="D79" s="19" t="s">
        <v>39</v>
      </c>
      <c r="E79" s="9"/>
      <c r="F79" s="21">
        <f>SUM(F73:F78)</f>
        <v>0</v>
      </c>
      <c r="G79" s="21">
        <f t="shared" ref="G79" si="27">SUM(G73:G78)</f>
        <v>0</v>
      </c>
      <c r="H79" s="21">
        <f t="shared" ref="H79" si="28">SUM(H73:H78)</f>
        <v>0</v>
      </c>
      <c r="I79" s="21">
        <f t="shared" ref="I79" si="29">SUM(I73:I78)</f>
        <v>0</v>
      </c>
      <c r="J79" s="21">
        <f t="shared" ref="J79" si="30">SUM(J73:J78)</f>
        <v>0</v>
      </c>
      <c r="K79" s="27"/>
      <c r="L79" s="21">
        <f t="shared" ref="L79" ca="1" si="31">SUM(L73:L81)</f>
        <v>0</v>
      </c>
    </row>
    <row r="80" spans="1:12" ht="15">
      <c r="A80" s="14">
        <f>A47</f>
        <v>1</v>
      </c>
      <c r="B80" s="14">
        <f>B47</f>
        <v>2</v>
      </c>
      <c r="C80" s="10" t="s">
        <v>37</v>
      </c>
      <c r="D80" s="12" t="s">
        <v>38</v>
      </c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5"/>
      <c r="B81" s="16"/>
      <c r="C81" s="11"/>
      <c r="D81" s="12" t="s">
        <v>35</v>
      </c>
      <c r="E81" s="50"/>
      <c r="F81" s="51"/>
      <c r="G81" s="51"/>
      <c r="H81" s="51"/>
      <c r="I81" s="51"/>
      <c r="J81" s="51"/>
      <c r="K81" s="52"/>
      <c r="L81" s="51"/>
    </row>
    <row r="82" spans="1:12" ht="15">
      <c r="A82" s="15"/>
      <c r="B82" s="16"/>
      <c r="C82" s="11"/>
      <c r="D82" s="12" t="s">
        <v>31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24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6"/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6"/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7"/>
      <c r="B86" s="18"/>
      <c r="C86" s="8"/>
      <c r="D86" s="20" t="s">
        <v>39</v>
      </c>
      <c r="E86" s="9"/>
      <c r="F86" s="21">
        <f>SUM(F80:F85)</f>
        <v>0</v>
      </c>
      <c r="G86" s="21">
        <f t="shared" ref="G86" si="32">SUM(G80:G85)</f>
        <v>0</v>
      </c>
      <c r="H86" s="21">
        <f t="shared" ref="H86" si="33">SUM(H80:H85)</f>
        <v>0</v>
      </c>
      <c r="I86" s="21">
        <f t="shared" ref="I86" si="34">SUM(I80:I85)</f>
        <v>0</v>
      </c>
      <c r="J86" s="21">
        <f t="shared" ref="J86" si="35">SUM(J80:J85)</f>
        <v>0</v>
      </c>
      <c r="K86" s="27"/>
      <c r="L86" s="21">
        <f t="shared" ref="L86" ca="1" si="36">SUM(L80:L88)</f>
        <v>0</v>
      </c>
    </row>
    <row r="87" spans="1:12" ht="15.75" customHeight="1" thickBot="1">
      <c r="A87" s="36">
        <f>A47</f>
        <v>1</v>
      </c>
      <c r="B87" s="36">
        <f>B47</f>
        <v>2</v>
      </c>
      <c r="C87" s="102" t="s">
        <v>4</v>
      </c>
      <c r="D87" s="103"/>
      <c r="E87" s="33"/>
      <c r="F87" s="34">
        <f>F53+F57+F67+F72+F79+F86</f>
        <v>510</v>
      </c>
      <c r="G87" s="34">
        <f t="shared" ref="G87" si="37">G53+G57+G67+G72+G79+G86</f>
        <v>20.201999999999998</v>
      </c>
      <c r="H87" s="34">
        <f t="shared" ref="H87" si="38">H53+H57+H67+H72+H79+H86</f>
        <v>20.817999999999998</v>
      </c>
      <c r="I87" s="34">
        <f t="shared" ref="I87" si="39">I53+I57+I67+I72+I79+I86</f>
        <v>79.97</v>
      </c>
      <c r="J87" s="34">
        <f t="shared" ref="J87" si="40">J53+J57+J67+J72+J79+J86</f>
        <v>609.65</v>
      </c>
      <c r="K87" s="35"/>
      <c r="L87" s="34">
        <f t="shared" ref="L87" ca="1" si="41">L53+L57+L67+L72+L79+L86</f>
        <v>0</v>
      </c>
    </row>
    <row r="88" spans="1:12" ht="15">
      <c r="A88" s="22">
        <v>1</v>
      </c>
      <c r="B88" s="23">
        <v>3</v>
      </c>
      <c r="C88" s="24" t="s">
        <v>20</v>
      </c>
      <c r="D88" s="5" t="s">
        <v>21</v>
      </c>
      <c r="E88" s="81" t="s">
        <v>66</v>
      </c>
      <c r="F88" s="48">
        <v>153</v>
      </c>
      <c r="G88" s="48">
        <v>3.0764999999999998</v>
      </c>
      <c r="H88" s="48">
        <v>6.2534999999999998</v>
      </c>
      <c r="I88" s="48">
        <v>20.466999999999995</v>
      </c>
      <c r="J88" s="48">
        <v>150.44999999999999</v>
      </c>
      <c r="K88" s="49">
        <v>312</v>
      </c>
      <c r="L88" s="48">
        <v>77.760000000000005</v>
      </c>
    </row>
    <row r="89" spans="1:12" ht="15">
      <c r="A89" s="25"/>
      <c r="B89" s="16"/>
      <c r="C89" s="11"/>
      <c r="D89" s="6"/>
      <c r="E89" s="76" t="s">
        <v>65</v>
      </c>
      <c r="F89" s="77">
        <v>100</v>
      </c>
      <c r="G89" s="77">
        <v>10.52</v>
      </c>
      <c r="H89" s="77">
        <v>12.43</v>
      </c>
      <c r="I89" s="77">
        <v>8.65</v>
      </c>
      <c r="J89" s="77">
        <v>192</v>
      </c>
      <c r="K89" s="52">
        <v>294</v>
      </c>
      <c r="L89" s="51"/>
    </row>
    <row r="90" spans="1:12" ht="15">
      <c r="A90" s="25"/>
      <c r="B90" s="16"/>
      <c r="C90" s="11"/>
      <c r="D90" s="7" t="s">
        <v>22</v>
      </c>
      <c r="E90" s="78" t="s">
        <v>61</v>
      </c>
      <c r="F90" s="79">
        <v>200</v>
      </c>
      <c r="G90" s="80">
        <v>0.66200000000000003</v>
      </c>
      <c r="H90" s="80">
        <v>9.0000000000000011E-2</v>
      </c>
      <c r="I90" s="80">
        <v>22.034000000000002</v>
      </c>
      <c r="J90" s="80">
        <v>92.800000000000011</v>
      </c>
      <c r="K90" s="52">
        <v>349</v>
      </c>
      <c r="L90" s="51"/>
    </row>
    <row r="91" spans="1:12" ht="15">
      <c r="A91" s="25"/>
      <c r="B91" s="16"/>
      <c r="C91" s="11"/>
      <c r="D91" s="7" t="s">
        <v>23</v>
      </c>
      <c r="E91" s="82" t="s">
        <v>67</v>
      </c>
      <c r="F91" s="51">
        <v>30</v>
      </c>
      <c r="G91" s="51">
        <v>2.2799999999999998</v>
      </c>
      <c r="H91" s="51">
        <v>0.24</v>
      </c>
      <c r="I91" s="51">
        <v>14.76</v>
      </c>
      <c r="J91" s="51">
        <v>70.5</v>
      </c>
      <c r="K91" s="52"/>
      <c r="L91" s="51"/>
    </row>
    <row r="92" spans="1:12" ht="15">
      <c r="A92" s="25"/>
      <c r="B92" s="16"/>
      <c r="C92" s="11"/>
      <c r="D92" s="7" t="s">
        <v>24</v>
      </c>
      <c r="E92" s="50"/>
      <c r="F92" s="51"/>
      <c r="G92" s="51"/>
      <c r="H92" s="51"/>
      <c r="I92" s="51"/>
      <c r="J92" s="51"/>
      <c r="K92" s="52"/>
      <c r="L92" s="51"/>
    </row>
    <row r="93" spans="1:12" ht="15">
      <c r="A93" s="25"/>
      <c r="B93" s="16"/>
      <c r="C93" s="11"/>
      <c r="D93" s="6" t="s">
        <v>23</v>
      </c>
      <c r="E93" s="82" t="s">
        <v>68</v>
      </c>
      <c r="F93" s="51">
        <v>40</v>
      </c>
      <c r="G93" s="51">
        <v>2.64</v>
      </c>
      <c r="H93" s="51">
        <v>0.48</v>
      </c>
      <c r="I93" s="51">
        <v>15.84</v>
      </c>
      <c r="J93" s="51">
        <v>72.2</v>
      </c>
      <c r="K93" s="52" t="s">
        <v>86</v>
      </c>
      <c r="L93" s="51"/>
    </row>
    <row r="94" spans="1:12" ht="15">
      <c r="A94" s="25"/>
      <c r="B94" s="16"/>
      <c r="C94" s="11"/>
      <c r="D94" s="6" t="s">
        <v>27</v>
      </c>
      <c r="E94" s="82" t="s">
        <v>69</v>
      </c>
      <c r="F94" s="51">
        <v>60</v>
      </c>
      <c r="G94" s="51">
        <v>1.08</v>
      </c>
      <c r="H94" s="51">
        <v>0.06</v>
      </c>
      <c r="I94" s="51">
        <v>5.88</v>
      </c>
      <c r="J94" s="51">
        <v>28.8</v>
      </c>
      <c r="K94" s="52">
        <v>15</v>
      </c>
      <c r="L94" s="51"/>
    </row>
    <row r="95" spans="1:12" ht="15">
      <c r="A95" s="26"/>
      <c r="B95" s="18"/>
      <c r="C95" s="8"/>
      <c r="D95" s="19" t="s">
        <v>39</v>
      </c>
      <c r="E95" s="9"/>
      <c r="F95" s="21">
        <f>SUM(F88:F94)</f>
        <v>583</v>
      </c>
      <c r="G95" s="21">
        <f t="shared" ref="G95" si="42">SUM(G88:G94)</f>
        <v>20.258499999999998</v>
      </c>
      <c r="H95" s="21">
        <f t="shared" ref="H95" si="43">SUM(H88:H94)</f>
        <v>19.553499999999996</v>
      </c>
      <c r="I95" s="21">
        <f t="shared" ref="I95" si="44">SUM(I88:I94)</f>
        <v>87.631</v>
      </c>
      <c r="J95" s="21">
        <f t="shared" ref="J95" si="45">SUM(J88:J94)</f>
        <v>606.75</v>
      </c>
      <c r="K95" s="27"/>
      <c r="L95" s="21">
        <f t="shared" ref="L95" si="46">SUM(L88:L94)</f>
        <v>77.760000000000005</v>
      </c>
    </row>
    <row r="96" spans="1:12" ht="15">
      <c r="A96" s="28">
        <f>A88</f>
        <v>1</v>
      </c>
      <c r="B96" s="14">
        <f>B88</f>
        <v>3</v>
      </c>
      <c r="C96" s="10" t="s">
        <v>25</v>
      </c>
      <c r="D96" s="12" t="s">
        <v>24</v>
      </c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>
      <c r="A98" s="25"/>
      <c r="B98" s="16"/>
      <c r="C98" s="11"/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6"/>
      <c r="B99" s="18"/>
      <c r="C99" s="8"/>
      <c r="D99" s="19" t="s">
        <v>39</v>
      </c>
      <c r="E99" s="9"/>
      <c r="F99" s="21">
        <f>SUM(F96:F98)</f>
        <v>0</v>
      </c>
      <c r="G99" s="21">
        <f t="shared" ref="G99" si="47">SUM(G96:G98)</f>
        <v>0</v>
      </c>
      <c r="H99" s="21">
        <f t="shared" ref="H99" si="48">SUM(H96:H98)</f>
        <v>0</v>
      </c>
      <c r="I99" s="21">
        <f t="shared" ref="I99" si="49">SUM(I96:I98)</f>
        <v>0</v>
      </c>
      <c r="J99" s="21">
        <f t="shared" ref="J99" si="50">SUM(J96:J98)</f>
        <v>0</v>
      </c>
      <c r="K99" s="27"/>
      <c r="L99" s="21">
        <f t="shared" ref="L99" ca="1" si="51">SUM(L96:L104)</f>
        <v>0</v>
      </c>
    </row>
    <row r="100" spans="1:12" ht="15">
      <c r="A100" s="28">
        <f>A88</f>
        <v>1</v>
      </c>
      <c r="B100" s="14">
        <f>B88</f>
        <v>3</v>
      </c>
      <c r="C100" s="10" t="s">
        <v>26</v>
      </c>
      <c r="D100" s="7" t="s">
        <v>27</v>
      </c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5"/>
      <c r="B101" s="16"/>
      <c r="C101" s="11"/>
      <c r="D101" s="7" t="s">
        <v>28</v>
      </c>
      <c r="E101" s="50"/>
      <c r="F101" s="51"/>
      <c r="G101" s="51"/>
      <c r="H101" s="51"/>
      <c r="I101" s="51"/>
      <c r="J101" s="51"/>
      <c r="K101" s="52"/>
      <c r="L101" s="51"/>
    </row>
    <row r="102" spans="1:12" ht="15">
      <c r="A102" s="25"/>
      <c r="B102" s="16"/>
      <c r="C102" s="11"/>
      <c r="D102" s="7" t="s">
        <v>29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30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31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32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33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6"/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6"/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6"/>
      <c r="B109" s="18"/>
      <c r="C109" s="8"/>
      <c r="D109" s="19" t="s">
        <v>39</v>
      </c>
      <c r="E109" s="9"/>
      <c r="F109" s="21">
        <f>SUM(F100:F108)</f>
        <v>0</v>
      </c>
      <c r="G109" s="21">
        <f t="shared" ref="G109" si="52">SUM(G100:G108)</f>
        <v>0</v>
      </c>
      <c r="H109" s="21">
        <f t="shared" ref="H109" si="53">SUM(H100:H108)</f>
        <v>0</v>
      </c>
      <c r="I109" s="21">
        <f t="shared" ref="I109" si="54">SUM(I100:I108)</f>
        <v>0</v>
      </c>
      <c r="J109" s="21">
        <f t="shared" ref="J109" si="55">SUM(J100:J108)</f>
        <v>0</v>
      </c>
      <c r="K109" s="27"/>
      <c r="L109" s="21">
        <f t="shared" ref="L109" ca="1" si="56">SUM(L106:L114)</f>
        <v>0</v>
      </c>
    </row>
    <row r="110" spans="1:12" ht="15">
      <c r="A110" s="28">
        <f>A88</f>
        <v>1</v>
      </c>
      <c r="B110" s="14">
        <f>B88</f>
        <v>3</v>
      </c>
      <c r="C110" s="10" t="s">
        <v>34</v>
      </c>
      <c r="D110" s="12" t="s">
        <v>35</v>
      </c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5"/>
      <c r="B111" s="16"/>
      <c r="C111" s="11"/>
      <c r="D111" s="12" t="s">
        <v>31</v>
      </c>
      <c r="E111" s="50"/>
      <c r="F111" s="51"/>
      <c r="G111" s="51"/>
      <c r="H111" s="51"/>
      <c r="I111" s="51"/>
      <c r="J111" s="51"/>
      <c r="K111" s="52"/>
      <c r="L111" s="51"/>
    </row>
    <row r="112" spans="1:12" ht="15">
      <c r="A112" s="25"/>
      <c r="B112" s="16"/>
      <c r="C112" s="11"/>
      <c r="D112" s="6"/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6"/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6"/>
      <c r="B114" s="18"/>
      <c r="C114" s="8"/>
      <c r="D114" s="19" t="s">
        <v>39</v>
      </c>
      <c r="E114" s="9"/>
      <c r="F114" s="21">
        <f>SUM(F110:F113)</f>
        <v>0</v>
      </c>
      <c r="G114" s="21">
        <f t="shared" ref="G114" si="57">SUM(G110:G113)</f>
        <v>0</v>
      </c>
      <c r="H114" s="21">
        <f t="shared" ref="H114" si="58">SUM(H110:H113)</f>
        <v>0</v>
      </c>
      <c r="I114" s="21">
        <f t="shared" ref="I114" si="59">SUM(I110:I113)</f>
        <v>0</v>
      </c>
      <c r="J114" s="21">
        <f t="shared" ref="J114" si="60">SUM(J110:J113)</f>
        <v>0</v>
      </c>
      <c r="K114" s="27"/>
      <c r="L114" s="21">
        <f t="shared" ref="L114" ca="1" si="61">SUM(L107:L113)</f>
        <v>0</v>
      </c>
    </row>
    <row r="115" spans="1:12" ht="15">
      <c r="A115" s="28">
        <f>A88</f>
        <v>1</v>
      </c>
      <c r="B115" s="14">
        <f>B88</f>
        <v>3</v>
      </c>
      <c r="C115" s="10" t="s">
        <v>36</v>
      </c>
      <c r="D115" s="7" t="s">
        <v>21</v>
      </c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5"/>
      <c r="B116" s="16"/>
      <c r="C116" s="11"/>
      <c r="D116" s="7" t="s">
        <v>30</v>
      </c>
      <c r="E116" s="50"/>
      <c r="F116" s="51"/>
      <c r="G116" s="51"/>
      <c r="H116" s="51"/>
      <c r="I116" s="51"/>
      <c r="J116" s="51"/>
      <c r="K116" s="52"/>
      <c r="L116" s="51"/>
    </row>
    <row r="117" spans="1:12" ht="15">
      <c r="A117" s="25"/>
      <c r="B117" s="16"/>
      <c r="C117" s="11"/>
      <c r="D117" s="7" t="s">
        <v>31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23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6"/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6"/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6"/>
      <c r="B121" s="18"/>
      <c r="C121" s="8"/>
      <c r="D121" s="19" t="s">
        <v>39</v>
      </c>
      <c r="E121" s="9"/>
      <c r="F121" s="21">
        <f>SUM(F115:F120)</f>
        <v>0</v>
      </c>
      <c r="G121" s="21">
        <f t="shared" ref="G121" si="62">SUM(G115:G120)</f>
        <v>0</v>
      </c>
      <c r="H121" s="21">
        <f t="shared" ref="H121" si="63">SUM(H115:H120)</f>
        <v>0</v>
      </c>
      <c r="I121" s="21">
        <f t="shared" ref="I121" si="64">SUM(I115:I120)</f>
        <v>0</v>
      </c>
      <c r="J121" s="21">
        <f t="shared" ref="J121" si="65">SUM(J115:J120)</f>
        <v>0</v>
      </c>
      <c r="K121" s="27"/>
      <c r="L121" s="21">
        <f t="shared" ref="L121" ca="1" si="66">SUM(L115:L123)</f>
        <v>0</v>
      </c>
    </row>
    <row r="122" spans="1:12" ht="15">
      <c r="A122" s="28">
        <f>A88</f>
        <v>1</v>
      </c>
      <c r="B122" s="14">
        <f>B88</f>
        <v>3</v>
      </c>
      <c r="C122" s="10" t="s">
        <v>37</v>
      </c>
      <c r="D122" s="12" t="s">
        <v>38</v>
      </c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5"/>
      <c r="B123" s="16"/>
      <c r="C123" s="11"/>
      <c r="D123" s="12" t="s">
        <v>35</v>
      </c>
      <c r="E123" s="50"/>
      <c r="F123" s="51"/>
      <c r="G123" s="51"/>
      <c r="H123" s="51"/>
      <c r="I123" s="51"/>
      <c r="J123" s="51"/>
      <c r="K123" s="52"/>
      <c r="L123" s="51"/>
    </row>
    <row r="124" spans="1:12" ht="15">
      <c r="A124" s="25"/>
      <c r="B124" s="16"/>
      <c r="C124" s="11"/>
      <c r="D124" s="12" t="s">
        <v>31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24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6"/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6"/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6"/>
      <c r="B128" s="18"/>
      <c r="C128" s="8"/>
      <c r="D128" s="20" t="s">
        <v>39</v>
      </c>
      <c r="E128" s="9"/>
      <c r="F128" s="21">
        <f>SUM(F122:F127)</f>
        <v>0</v>
      </c>
      <c r="G128" s="21">
        <f t="shared" ref="G128" si="67">SUM(G122:G127)</f>
        <v>0</v>
      </c>
      <c r="H128" s="21">
        <f t="shared" ref="H128" si="68">SUM(H122:H127)</f>
        <v>0</v>
      </c>
      <c r="I128" s="21">
        <f t="shared" ref="I128" si="69">SUM(I122:I127)</f>
        <v>0</v>
      </c>
      <c r="J128" s="21">
        <f t="shared" ref="J128" si="70">SUM(J122:J127)</f>
        <v>0</v>
      </c>
      <c r="K128" s="27"/>
      <c r="L128" s="21">
        <f t="shared" ref="L128" ca="1" si="71">SUM(L122:L130)</f>
        <v>0</v>
      </c>
    </row>
    <row r="129" spans="1:12" ht="15.75" customHeight="1" thickBot="1">
      <c r="A129" s="31">
        <f>A88</f>
        <v>1</v>
      </c>
      <c r="B129" s="32">
        <f>B88</f>
        <v>3</v>
      </c>
      <c r="C129" s="102" t="s">
        <v>4</v>
      </c>
      <c r="D129" s="103"/>
      <c r="E129" s="33"/>
      <c r="F129" s="34">
        <f>F95+F99+F109+F114+F121+F128</f>
        <v>583</v>
      </c>
      <c r="G129" s="34">
        <f t="shared" ref="G129" si="72">G95+G99+G109+G114+G121+G128</f>
        <v>20.258499999999998</v>
      </c>
      <c r="H129" s="34">
        <f t="shared" ref="H129" si="73">H95+H99+H109+H114+H121+H128</f>
        <v>19.553499999999996</v>
      </c>
      <c r="I129" s="34">
        <f t="shared" ref="I129" si="74">I95+I99+I109+I114+I121+I128</f>
        <v>87.631</v>
      </c>
      <c r="J129" s="34">
        <f t="shared" ref="J129" si="75">J95+J99+J109+J114+J121+J128</f>
        <v>606.75</v>
      </c>
      <c r="K129" s="35"/>
      <c r="L129" s="34">
        <f t="shared" ref="L129" ca="1" si="76">L95+L99+L109+L114+L121+L128</f>
        <v>0</v>
      </c>
    </row>
    <row r="130" spans="1:12" ht="25.5">
      <c r="A130" s="22">
        <v>1</v>
      </c>
      <c r="B130" s="23">
        <v>4</v>
      </c>
      <c r="C130" s="24" t="s">
        <v>20</v>
      </c>
      <c r="D130" s="5" t="s">
        <v>21</v>
      </c>
      <c r="E130" s="47" t="s">
        <v>79</v>
      </c>
      <c r="F130" s="48">
        <v>215</v>
      </c>
      <c r="G130" s="48">
        <v>10.55</v>
      </c>
      <c r="H130" s="48">
        <v>11.85</v>
      </c>
      <c r="I130" s="48">
        <v>39.4</v>
      </c>
      <c r="J130" s="48">
        <v>324.45</v>
      </c>
      <c r="K130" s="49" t="s">
        <v>50</v>
      </c>
      <c r="L130" s="48">
        <v>77.760000000000005</v>
      </c>
    </row>
    <row r="131" spans="1:12" ht="15">
      <c r="A131" s="25"/>
      <c r="B131" s="16"/>
      <c r="C131" s="11"/>
      <c r="D131" s="73"/>
      <c r="E131" s="76"/>
      <c r="F131" s="77"/>
      <c r="G131" s="77"/>
      <c r="H131" s="77"/>
      <c r="I131" s="77"/>
      <c r="J131" s="77"/>
      <c r="K131" s="52"/>
      <c r="L131" s="51"/>
    </row>
    <row r="132" spans="1:12" ht="15">
      <c r="A132" s="25"/>
      <c r="B132" s="16"/>
      <c r="C132" s="11"/>
      <c r="D132" s="74" t="s">
        <v>22</v>
      </c>
      <c r="E132" s="78" t="s">
        <v>64</v>
      </c>
      <c r="F132" s="79">
        <v>200</v>
      </c>
      <c r="G132" s="80">
        <v>3.2</v>
      </c>
      <c r="H132" s="80">
        <v>2.7</v>
      </c>
      <c r="I132" s="80">
        <v>6</v>
      </c>
      <c r="J132" s="80">
        <v>60.7</v>
      </c>
      <c r="K132" s="52">
        <v>379</v>
      </c>
      <c r="L132" s="51"/>
    </row>
    <row r="133" spans="1:12" ht="15">
      <c r="A133" s="25"/>
      <c r="B133" s="16"/>
      <c r="C133" s="11"/>
      <c r="D133" s="74" t="s">
        <v>23</v>
      </c>
      <c r="E133" s="82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4" t="s">
        <v>24</v>
      </c>
      <c r="E134" s="72" t="s">
        <v>63</v>
      </c>
      <c r="F134" s="88">
        <v>100</v>
      </c>
      <c r="G134" s="85">
        <v>0.4</v>
      </c>
      <c r="H134" s="85">
        <v>0.4</v>
      </c>
      <c r="I134" s="85">
        <v>9.8000000000000007</v>
      </c>
      <c r="J134" s="85">
        <v>47</v>
      </c>
      <c r="K134" s="52"/>
      <c r="L134" s="51"/>
    </row>
    <row r="135" spans="1:12" ht="15">
      <c r="A135" s="25"/>
      <c r="B135" s="16"/>
      <c r="C135" s="11"/>
      <c r="D135" s="73" t="s">
        <v>23</v>
      </c>
      <c r="E135" s="50" t="s">
        <v>51</v>
      </c>
      <c r="F135" s="51">
        <v>30</v>
      </c>
      <c r="G135" s="51">
        <v>1.9799999999999998</v>
      </c>
      <c r="H135" s="51">
        <v>0.36</v>
      </c>
      <c r="I135" s="51">
        <v>11.88</v>
      </c>
      <c r="J135" s="51">
        <v>59.4</v>
      </c>
      <c r="K135" s="52" t="s">
        <v>86</v>
      </c>
      <c r="L135" s="51"/>
    </row>
    <row r="136" spans="1:12" ht="15">
      <c r="A136" s="25"/>
      <c r="B136" s="16"/>
      <c r="C136" s="11"/>
      <c r="D136" s="75"/>
      <c r="E136" s="82"/>
      <c r="F136" s="51"/>
      <c r="G136" s="51"/>
      <c r="H136" s="51"/>
      <c r="I136" s="51"/>
      <c r="J136" s="51"/>
      <c r="K136" s="52"/>
      <c r="L136" s="51"/>
    </row>
    <row r="137" spans="1:12" ht="15">
      <c r="A137" s="26"/>
      <c r="B137" s="18"/>
      <c r="C137" s="8"/>
      <c r="D137" s="19" t="s">
        <v>39</v>
      </c>
      <c r="E137" s="9"/>
      <c r="F137" s="21">
        <f>SUM(F130:F136)</f>
        <v>545</v>
      </c>
      <c r="G137" s="21">
        <f t="shared" ref="G137" si="77">SUM(G130:G136)</f>
        <v>16.13</v>
      </c>
      <c r="H137" s="21">
        <f t="shared" ref="H137" si="78">SUM(H130:H136)</f>
        <v>15.31</v>
      </c>
      <c r="I137" s="21">
        <f t="shared" ref="I137" si="79">SUM(I130:I136)</f>
        <v>67.08</v>
      </c>
      <c r="J137" s="21">
        <f t="shared" ref="J137" si="80">SUM(J130:J136)</f>
        <v>491.54999999999995</v>
      </c>
      <c r="K137" s="27"/>
      <c r="L137" s="21">
        <f t="shared" ref="L137:L179" si="81">SUM(L130:L136)</f>
        <v>77.760000000000005</v>
      </c>
    </row>
    <row r="138" spans="1:12" ht="15">
      <c r="A138" s="28">
        <f>A130</f>
        <v>1</v>
      </c>
      <c r="B138" s="14">
        <f>B130</f>
        <v>4</v>
      </c>
      <c r="C138" s="10" t="s">
        <v>25</v>
      </c>
      <c r="D138" s="12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5"/>
      <c r="B139" s="16"/>
      <c r="C139" s="11"/>
      <c r="D139" s="6"/>
      <c r="E139" s="50"/>
      <c r="F139" s="51"/>
      <c r="G139" s="51"/>
      <c r="H139" s="51"/>
      <c r="I139" s="51"/>
      <c r="J139" s="51"/>
      <c r="K139" s="52"/>
      <c r="L139" s="51"/>
    </row>
    <row r="140" spans="1:12" ht="1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6"/>
      <c r="B141" s="18"/>
      <c r="C141" s="8"/>
      <c r="D141" s="19" t="s">
        <v>39</v>
      </c>
      <c r="E141" s="9"/>
      <c r="F141" s="21">
        <f>SUM(F138:F140)</f>
        <v>0</v>
      </c>
      <c r="G141" s="21">
        <f t="shared" ref="G141" si="82">SUM(G138:G140)</f>
        <v>0</v>
      </c>
      <c r="H141" s="21">
        <f t="shared" ref="H141" si="83">SUM(H138:H140)</f>
        <v>0</v>
      </c>
      <c r="I141" s="21">
        <f t="shared" ref="I141" si="84">SUM(I138:I140)</f>
        <v>0</v>
      </c>
      <c r="J141" s="21">
        <f t="shared" ref="J141" si="85">SUM(J138:J140)</f>
        <v>0</v>
      </c>
      <c r="K141" s="27"/>
      <c r="L141" s="21">
        <f t="shared" ref="L141" ca="1" si="86">SUM(L138:L146)</f>
        <v>0</v>
      </c>
    </row>
    <row r="142" spans="1:12" ht="15">
      <c r="A142" s="28">
        <f>A130</f>
        <v>1</v>
      </c>
      <c r="B142" s="14">
        <f>B130</f>
        <v>4</v>
      </c>
      <c r="C142" s="10" t="s">
        <v>26</v>
      </c>
      <c r="D142" s="7" t="s">
        <v>27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5"/>
      <c r="B143" s="16"/>
      <c r="C143" s="11"/>
      <c r="D143" s="7" t="s">
        <v>28</v>
      </c>
      <c r="E143" s="50"/>
      <c r="F143" s="51"/>
      <c r="G143" s="51"/>
      <c r="H143" s="51"/>
      <c r="I143" s="51"/>
      <c r="J143" s="51"/>
      <c r="K143" s="52"/>
      <c r="L143" s="51"/>
    </row>
    <row r="144" spans="1:12" ht="15">
      <c r="A144" s="25"/>
      <c r="B144" s="16"/>
      <c r="C144" s="11"/>
      <c r="D144" s="7" t="s">
        <v>29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30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31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32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33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6"/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6"/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6"/>
      <c r="B151" s="18"/>
      <c r="C151" s="8"/>
      <c r="D151" s="19" t="s">
        <v>39</v>
      </c>
      <c r="E151" s="9"/>
      <c r="F151" s="21">
        <f>SUM(F142:F150)</f>
        <v>0</v>
      </c>
      <c r="G151" s="21">
        <f t="shared" ref="G151" si="87">SUM(G142:G150)</f>
        <v>0</v>
      </c>
      <c r="H151" s="21">
        <f t="shared" ref="H151" si="88">SUM(H142:H150)</f>
        <v>0</v>
      </c>
      <c r="I151" s="21">
        <f t="shared" ref="I151" si="89">SUM(I142:I150)</f>
        <v>0</v>
      </c>
      <c r="J151" s="21">
        <f t="shared" ref="J151" si="90">SUM(J142:J150)</f>
        <v>0</v>
      </c>
      <c r="K151" s="27"/>
      <c r="L151" s="21">
        <f t="shared" ref="L151" ca="1" si="91">SUM(L148:L156)</f>
        <v>0</v>
      </c>
    </row>
    <row r="152" spans="1:12" ht="15">
      <c r="A152" s="28">
        <f>A130</f>
        <v>1</v>
      </c>
      <c r="B152" s="14">
        <f>B130</f>
        <v>4</v>
      </c>
      <c r="C152" s="10" t="s">
        <v>34</v>
      </c>
      <c r="D152" s="12" t="s">
        <v>35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5"/>
      <c r="B153" s="16"/>
      <c r="C153" s="11"/>
      <c r="D153" s="12" t="s">
        <v>31</v>
      </c>
      <c r="E153" s="50"/>
      <c r="F153" s="51"/>
      <c r="G153" s="51"/>
      <c r="H153" s="51"/>
      <c r="I153" s="51"/>
      <c r="J153" s="51"/>
      <c r="K153" s="52"/>
      <c r="L153" s="51"/>
    </row>
    <row r="154" spans="1:12" ht="1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6"/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6"/>
      <c r="B156" s="18"/>
      <c r="C156" s="8"/>
      <c r="D156" s="19" t="s">
        <v>39</v>
      </c>
      <c r="E156" s="9"/>
      <c r="F156" s="21">
        <f>SUM(F152:F155)</f>
        <v>0</v>
      </c>
      <c r="G156" s="21">
        <f t="shared" ref="G156" si="92">SUM(G152:G155)</f>
        <v>0</v>
      </c>
      <c r="H156" s="21">
        <f t="shared" ref="H156" si="93">SUM(H152:H155)</f>
        <v>0</v>
      </c>
      <c r="I156" s="21">
        <f t="shared" ref="I156" si="94">SUM(I152:I155)</f>
        <v>0</v>
      </c>
      <c r="J156" s="21">
        <f t="shared" ref="J156" si="95">SUM(J152:J155)</f>
        <v>0</v>
      </c>
      <c r="K156" s="27"/>
      <c r="L156" s="21">
        <f t="shared" ref="L156" ca="1" si="96">SUM(L149:L155)</f>
        <v>0</v>
      </c>
    </row>
    <row r="157" spans="1:12" ht="15">
      <c r="A157" s="28">
        <f>A130</f>
        <v>1</v>
      </c>
      <c r="B157" s="14">
        <f>B130</f>
        <v>4</v>
      </c>
      <c r="C157" s="10" t="s">
        <v>36</v>
      </c>
      <c r="D157" s="7" t="s">
        <v>21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5"/>
      <c r="B158" s="16"/>
      <c r="C158" s="11"/>
      <c r="D158" s="7" t="s">
        <v>30</v>
      </c>
      <c r="E158" s="50"/>
      <c r="F158" s="51"/>
      <c r="G158" s="51"/>
      <c r="H158" s="51"/>
      <c r="I158" s="51"/>
      <c r="J158" s="51"/>
      <c r="K158" s="52"/>
      <c r="L158" s="51"/>
    </row>
    <row r="159" spans="1:12" ht="15">
      <c r="A159" s="25"/>
      <c r="B159" s="16"/>
      <c r="C159" s="11"/>
      <c r="D159" s="7" t="s">
        <v>31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23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6"/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6"/>
      <c r="B163" s="18"/>
      <c r="C163" s="8"/>
      <c r="D163" s="19" t="s">
        <v>39</v>
      </c>
      <c r="E163" s="9"/>
      <c r="F163" s="21">
        <f>SUM(F157:F162)</f>
        <v>0</v>
      </c>
      <c r="G163" s="21">
        <f t="shared" ref="G163" si="97">SUM(G157:G162)</f>
        <v>0</v>
      </c>
      <c r="H163" s="21">
        <f t="shared" ref="H163" si="98">SUM(H157:H162)</f>
        <v>0</v>
      </c>
      <c r="I163" s="21">
        <f t="shared" ref="I163" si="99">SUM(I157:I162)</f>
        <v>0</v>
      </c>
      <c r="J163" s="21">
        <f t="shared" ref="J163" si="100">SUM(J157:J162)</f>
        <v>0</v>
      </c>
      <c r="K163" s="27"/>
      <c r="L163" s="21">
        <f t="shared" ref="L163" ca="1" si="101">SUM(L157:L165)</f>
        <v>0</v>
      </c>
    </row>
    <row r="164" spans="1:12" ht="15">
      <c r="A164" s="28">
        <f>A130</f>
        <v>1</v>
      </c>
      <c r="B164" s="14">
        <f>B130</f>
        <v>4</v>
      </c>
      <c r="C164" s="10" t="s">
        <v>37</v>
      </c>
      <c r="D164" s="12" t="s">
        <v>38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5"/>
      <c r="B165" s="16"/>
      <c r="C165" s="11"/>
      <c r="D165" s="12" t="s">
        <v>35</v>
      </c>
      <c r="E165" s="50"/>
      <c r="F165" s="51"/>
      <c r="G165" s="51"/>
      <c r="H165" s="51"/>
      <c r="I165" s="51"/>
      <c r="J165" s="51"/>
      <c r="K165" s="52"/>
      <c r="L165" s="51"/>
    </row>
    <row r="166" spans="1:12" ht="15">
      <c r="A166" s="25"/>
      <c r="B166" s="16"/>
      <c r="C166" s="11"/>
      <c r="D166" s="12" t="s">
        <v>31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24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6"/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6"/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6"/>
      <c r="B170" s="18"/>
      <c r="C170" s="8"/>
      <c r="D170" s="20" t="s">
        <v>39</v>
      </c>
      <c r="E170" s="9"/>
      <c r="F170" s="21">
        <f>SUM(F164:F169)</f>
        <v>0</v>
      </c>
      <c r="G170" s="21">
        <f t="shared" ref="G170" si="102">SUM(G164:G169)</f>
        <v>0</v>
      </c>
      <c r="H170" s="21">
        <f t="shared" ref="H170" si="103">SUM(H164:H169)</f>
        <v>0</v>
      </c>
      <c r="I170" s="21">
        <f t="shared" ref="I170" si="104">SUM(I164:I169)</f>
        <v>0</v>
      </c>
      <c r="J170" s="21">
        <f t="shared" ref="J170" si="105">SUM(J164:J169)</f>
        <v>0</v>
      </c>
      <c r="K170" s="27"/>
      <c r="L170" s="21">
        <f t="shared" ref="L170" ca="1" si="106">SUM(L164:L172)</f>
        <v>0</v>
      </c>
    </row>
    <row r="171" spans="1:12" ht="15.75" customHeight="1" thickBot="1">
      <c r="A171" s="31">
        <f>A130</f>
        <v>1</v>
      </c>
      <c r="B171" s="32">
        <f>B130</f>
        <v>4</v>
      </c>
      <c r="C171" s="102" t="s">
        <v>4</v>
      </c>
      <c r="D171" s="103"/>
      <c r="E171" s="33"/>
      <c r="F171" s="34">
        <f>F137+F141+F151+F156+F163+F170</f>
        <v>545</v>
      </c>
      <c r="G171" s="34">
        <f t="shared" ref="G171" si="107">G137+G141+G151+G156+G163+G170</f>
        <v>16.13</v>
      </c>
      <c r="H171" s="34">
        <f t="shared" ref="H171" si="108">H137+H141+H151+H156+H163+H170</f>
        <v>15.31</v>
      </c>
      <c r="I171" s="34">
        <f t="shared" ref="I171" si="109">I137+I141+I151+I156+I163+I170</f>
        <v>67.08</v>
      </c>
      <c r="J171" s="34">
        <f t="shared" ref="J171" si="110">J137+J141+J151+J156+J163+J170</f>
        <v>491.54999999999995</v>
      </c>
      <c r="K171" s="35"/>
      <c r="L171" s="34">
        <f t="shared" ref="L171" ca="1" si="111">L137+L141+L151+L156+L163+L170</f>
        <v>0</v>
      </c>
    </row>
    <row r="172" spans="1:12" ht="15">
      <c r="A172" s="22">
        <v>1</v>
      </c>
      <c r="B172" s="23">
        <v>5</v>
      </c>
      <c r="C172" s="24" t="s">
        <v>20</v>
      </c>
      <c r="D172" s="5" t="s">
        <v>21</v>
      </c>
      <c r="E172" s="47" t="s">
        <v>81</v>
      </c>
      <c r="F172" s="48">
        <v>200</v>
      </c>
      <c r="G172" s="48">
        <v>15.33</v>
      </c>
      <c r="H172" s="48">
        <v>16.989999999999998</v>
      </c>
      <c r="I172" s="48">
        <v>31.962</v>
      </c>
      <c r="J172" s="48">
        <v>176.1</v>
      </c>
      <c r="K172" s="49">
        <v>203</v>
      </c>
      <c r="L172" s="48">
        <v>77.760000000000005</v>
      </c>
    </row>
    <row r="173" spans="1:12" ht="1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>
      <c r="A174" s="25"/>
      <c r="B174" s="16"/>
      <c r="C174" s="11"/>
      <c r="D174" s="7" t="s">
        <v>22</v>
      </c>
      <c r="E174" s="50" t="s">
        <v>55</v>
      </c>
      <c r="F174" s="51">
        <v>200</v>
      </c>
      <c r="G174" s="51">
        <v>0.34</v>
      </c>
      <c r="H174" s="51">
        <v>0.17</v>
      </c>
      <c r="I174" s="51">
        <v>21.46</v>
      </c>
      <c r="J174" s="51">
        <v>103.5</v>
      </c>
      <c r="K174" s="52">
        <v>394</v>
      </c>
      <c r="L174" s="51"/>
    </row>
    <row r="175" spans="1:12" ht="15">
      <c r="A175" s="25"/>
      <c r="B175" s="16"/>
      <c r="C175" s="11"/>
      <c r="D175" s="7" t="s">
        <v>23</v>
      </c>
      <c r="E175" s="96" t="s">
        <v>82</v>
      </c>
      <c r="F175" s="97">
        <v>40</v>
      </c>
      <c r="G175" s="97">
        <v>2.64</v>
      </c>
      <c r="H175" s="97">
        <v>0.48</v>
      </c>
      <c r="I175" s="98">
        <v>15.84</v>
      </c>
      <c r="J175" s="97">
        <v>79.2</v>
      </c>
      <c r="K175" s="99" t="s">
        <v>86</v>
      </c>
      <c r="L175" s="51"/>
    </row>
    <row r="176" spans="1:12" ht="15">
      <c r="A176" s="25"/>
      <c r="B176" s="16"/>
      <c r="C176" s="11"/>
      <c r="D176" s="7" t="s">
        <v>24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>
      <c r="A177" s="25"/>
      <c r="B177" s="16"/>
      <c r="C177" s="11"/>
      <c r="D177" s="6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>
      <c r="A178" s="25"/>
      <c r="B178" s="16"/>
      <c r="C178" s="11"/>
      <c r="D178" s="6" t="s">
        <v>27</v>
      </c>
      <c r="E178" s="50" t="s">
        <v>80</v>
      </c>
      <c r="F178" s="51">
        <v>60</v>
      </c>
      <c r="G178" s="51">
        <v>1.02</v>
      </c>
      <c r="H178" s="51">
        <v>3</v>
      </c>
      <c r="I178" s="51">
        <v>5.07</v>
      </c>
      <c r="J178" s="51">
        <v>51.42</v>
      </c>
      <c r="K178" s="52" t="s">
        <v>50</v>
      </c>
      <c r="L178" s="51"/>
    </row>
    <row r="179" spans="1:12" ht="15">
      <c r="A179" s="26"/>
      <c r="B179" s="18"/>
      <c r="C179" s="8"/>
      <c r="D179" s="19" t="s">
        <v>39</v>
      </c>
      <c r="E179" s="9"/>
      <c r="F179" s="21">
        <f>SUM(F172:F178)</f>
        <v>500</v>
      </c>
      <c r="G179" s="21">
        <f t="shared" ref="G179" si="112">SUM(G172:G178)</f>
        <v>19.329999999999998</v>
      </c>
      <c r="H179" s="21">
        <f t="shared" ref="H179" si="113">SUM(H172:H178)</f>
        <v>20.64</v>
      </c>
      <c r="I179" s="21">
        <f t="shared" ref="I179" si="114">SUM(I172:I178)</f>
        <v>74.331999999999994</v>
      </c>
      <c r="J179" s="21">
        <f t="shared" ref="J179" si="115">SUM(J172:J178)</f>
        <v>410.22</v>
      </c>
      <c r="K179" s="27"/>
      <c r="L179" s="21">
        <f t="shared" si="81"/>
        <v>77.760000000000005</v>
      </c>
    </row>
    <row r="180" spans="1:12" ht="15">
      <c r="A180" s="28">
        <f>A172</f>
        <v>1</v>
      </c>
      <c r="B180" s="14">
        <f>B172</f>
        <v>5</v>
      </c>
      <c r="C180" s="10" t="s">
        <v>25</v>
      </c>
      <c r="D180" s="12" t="s">
        <v>24</v>
      </c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5"/>
      <c r="B181" s="16"/>
      <c r="C181" s="11"/>
      <c r="D181" s="6"/>
      <c r="E181" s="50"/>
      <c r="F181" s="51"/>
      <c r="G181" s="51"/>
      <c r="H181" s="51"/>
      <c r="I181" s="51"/>
      <c r="J181" s="51"/>
      <c r="K181" s="52"/>
      <c r="L181" s="51"/>
    </row>
    <row r="182" spans="1:12" ht="15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6"/>
      <c r="B183" s="18"/>
      <c r="C183" s="8"/>
      <c r="D183" s="19" t="s">
        <v>39</v>
      </c>
      <c r="E183" s="9"/>
      <c r="F183" s="21">
        <f>SUM(F180:F182)</f>
        <v>0</v>
      </c>
      <c r="G183" s="21">
        <f t="shared" ref="G183" si="116">SUM(G180:G182)</f>
        <v>0</v>
      </c>
      <c r="H183" s="21">
        <f t="shared" ref="H183" si="117">SUM(H180:H182)</f>
        <v>0</v>
      </c>
      <c r="I183" s="21">
        <f t="shared" ref="I183" si="118">SUM(I180:I182)</f>
        <v>0</v>
      </c>
      <c r="J183" s="21">
        <f t="shared" ref="J183" si="119">SUM(J180:J182)</f>
        <v>0</v>
      </c>
      <c r="K183" s="27"/>
      <c r="L183" s="21">
        <f t="shared" ref="L183" ca="1" si="120">SUM(L180:L188)</f>
        <v>0</v>
      </c>
    </row>
    <row r="184" spans="1:12" ht="15">
      <c r="A184" s="28">
        <f>A172</f>
        <v>1</v>
      </c>
      <c r="B184" s="14">
        <f>B172</f>
        <v>5</v>
      </c>
      <c r="C184" s="10" t="s">
        <v>26</v>
      </c>
      <c r="D184" s="7" t="s">
        <v>27</v>
      </c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5"/>
      <c r="B185" s="16"/>
      <c r="C185" s="11"/>
      <c r="D185" s="7" t="s">
        <v>28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>
      <c r="A186" s="25"/>
      <c r="B186" s="16"/>
      <c r="C186" s="11"/>
      <c r="D186" s="7" t="s">
        <v>29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30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31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32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33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6"/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6"/>
      <c r="B193" s="18"/>
      <c r="C193" s="8"/>
      <c r="D193" s="19" t="s">
        <v>39</v>
      </c>
      <c r="E193" s="9"/>
      <c r="F193" s="21">
        <f>SUM(F184:F192)</f>
        <v>0</v>
      </c>
      <c r="G193" s="21">
        <f t="shared" ref="G193" si="121">SUM(G184:G192)</f>
        <v>0</v>
      </c>
      <c r="H193" s="21">
        <f t="shared" ref="H193" si="122">SUM(H184:H192)</f>
        <v>0</v>
      </c>
      <c r="I193" s="21">
        <f t="shared" ref="I193" si="123">SUM(I184:I192)</f>
        <v>0</v>
      </c>
      <c r="J193" s="21">
        <f t="shared" ref="J193" si="124">SUM(J184:J192)</f>
        <v>0</v>
      </c>
      <c r="K193" s="27"/>
      <c r="L193" s="21">
        <f t="shared" ref="L193" ca="1" si="125">SUM(L190:L198)</f>
        <v>0</v>
      </c>
    </row>
    <row r="194" spans="1:12" ht="15">
      <c r="A194" s="28">
        <f>A172</f>
        <v>1</v>
      </c>
      <c r="B194" s="14">
        <f>B172</f>
        <v>5</v>
      </c>
      <c r="C194" s="10" t="s">
        <v>34</v>
      </c>
      <c r="D194" s="12" t="s">
        <v>35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5"/>
      <c r="B195" s="16"/>
      <c r="C195" s="11"/>
      <c r="D195" s="12" t="s">
        <v>31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6"/>
      <c r="B198" s="18"/>
      <c r="C198" s="8"/>
      <c r="D198" s="19" t="s">
        <v>39</v>
      </c>
      <c r="E198" s="9"/>
      <c r="F198" s="21">
        <f>SUM(F194:F197)</f>
        <v>0</v>
      </c>
      <c r="G198" s="21">
        <f t="shared" ref="G198" si="126">SUM(G194:G197)</f>
        <v>0</v>
      </c>
      <c r="H198" s="21">
        <f t="shared" ref="H198" si="127">SUM(H194:H197)</f>
        <v>0</v>
      </c>
      <c r="I198" s="21">
        <f t="shared" ref="I198" si="128">SUM(I194:I197)</f>
        <v>0</v>
      </c>
      <c r="J198" s="21">
        <f t="shared" ref="J198" si="129">SUM(J194:J197)</f>
        <v>0</v>
      </c>
      <c r="K198" s="27"/>
      <c r="L198" s="21">
        <f t="shared" ref="L198" ca="1" si="130">SUM(L191:L197)</f>
        <v>0</v>
      </c>
    </row>
    <row r="199" spans="1:12" ht="15">
      <c r="A199" s="28">
        <f>A172</f>
        <v>1</v>
      </c>
      <c r="B199" s="14">
        <f>B172</f>
        <v>5</v>
      </c>
      <c r="C199" s="10" t="s">
        <v>36</v>
      </c>
      <c r="D199" s="7" t="s">
        <v>21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5"/>
      <c r="B200" s="16"/>
      <c r="C200" s="11"/>
      <c r="D200" s="7" t="s">
        <v>30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>
      <c r="A201" s="25"/>
      <c r="B201" s="16"/>
      <c r="C201" s="11"/>
      <c r="D201" s="7" t="s">
        <v>31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23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6"/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6"/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6"/>
      <c r="B205" s="18"/>
      <c r="C205" s="8"/>
      <c r="D205" s="19" t="s">
        <v>39</v>
      </c>
      <c r="E205" s="9"/>
      <c r="F205" s="21">
        <f>SUM(F199:F204)</f>
        <v>0</v>
      </c>
      <c r="G205" s="21">
        <f t="shared" ref="G205" si="131">SUM(G199:G204)</f>
        <v>0</v>
      </c>
      <c r="H205" s="21">
        <f t="shared" ref="H205" si="132">SUM(H199:H204)</f>
        <v>0</v>
      </c>
      <c r="I205" s="21">
        <f t="shared" ref="I205" si="133">SUM(I199:I204)</f>
        <v>0</v>
      </c>
      <c r="J205" s="21">
        <f t="shared" ref="J205" si="134">SUM(J199:J204)</f>
        <v>0</v>
      </c>
      <c r="K205" s="27"/>
      <c r="L205" s="21">
        <f t="shared" ref="L205" ca="1" si="135">SUM(L199:L207)</f>
        <v>0</v>
      </c>
    </row>
    <row r="206" spans="1:12" ht="15">
      <c r="A206" s="28">
        <f>A172</f>
        <v>1</v>
      </c>
      <c r="B206" s="14">
        <f>B172</f>
        <v>5</v>
      </c>
      <c r="C206" s="10" t="s">
        <v>37</v>
      </c>
      <c r="D206" s="12" t="s">
        <v>38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5"/>
      <c r="B207" s="16"/>
      <c r="C207" s="11"/>
      <c r="D207" s="12" t="s">
        <v>35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>
      <c r="A208" s="25"/>
      <c r="B208" s="16"/>
      <c r="C208" s="11"/>
      <c r="D208" s="12" t="s">
        <v>31</v>
      </c>
      <c r="E208" s="50"/>
      <c r="F208" s="51"/>
      <c r="G208" s="51"/>
      <c r="H208" s="51"/>
      <c r="I208" s="51"/>
      <c r="J208" s="51"/>
      <c r="K208" s="52"/>
      <c r="L208" s="51"/>
    </row>
    <row r="209" spans="1:18" ht="15">
      <c r="A209" s="25"/>
      <c r="B209" s="16"/>
      <c r="C209" s="11"/>
      <c r="D209" s="12" t="s">
        <v>24</v>
      </c>
      <c r="E209" s="50"/>
      <c r="F209" s="51"/>
      <c r="G209" s="51"/>
      <c r="H209" s="51"/>
      <c r="I209" s="51"/>
      <c r="J209" s="51"/>
      <c r="K209" s="52"/>
      <c r="L209" s="51"/>
    </row>
    <row r="210" spans="1:18" ht="15">
      <c r="A210" s="25"/>
      <c r="B210" s="16"/>
      <c r="C210" s="11"/>
      <c r="D210" s="6"/>
      <c r="E210" s="50"/>
      <c r="F210" s="51"/>
      <c r="G210" s="51"/>
      <c r="H210" s="51"/>
      <c r="I210" s="51"/>
      <c r="J210" s="51"/>
      <c r="K210" s="52"/>
      <c r="L210" s="51"/>
    </row>
    <row r="211" spans="1:18" ht="15">
      <c r="A211" s="25"/>
      <c r="B211" s="16"/>
      <c r="C211" s="11"/>
      <c r="D211" s="6"/>
      <c r="E211" s="50"/>
      <c r="F211" s="51"/>
      <c r="G211" s="51"/>
      <c r="H211" s="51"/>
      <c r="I211" s="51"/>
      <c r="J211" s="51"/>
      <c r="K211" s="52"/>
      <c r="L211" s="51"/>
    </row>
    <row r="212" spans="1:18" ht="15">
      <c r="A212" s="26"/>
      <c r="B212" s="18"/>
      <c r="C212" s="8"/>
      <c r="D212" s="20" t="s">
        <v>39</v>
      </c>
      <c r="E212" s="9"/>
      <c r="F212" s="21">
        <f>SUM(F206:F211)</f>
        <v>0</v>
      </c>
      <c r="G212" s="21">
        <f t="shared" ref="G212" si="136">SUM(G206:G211)</f>
        <v>0</v>
      </c>
      <c r="H212" s="21">
        <f t="shared" ref="H212" si="137">SUM(H206:H211)</f>
        <v>0</v>
      </c>
      <c r="I212" s="21">
        <f t="shared" ref="I212" si="138">SUM(I206:I211)</f>
        <v>0</v>
      </c>
      <c r="J212" s="21">
        <f t="shared" ref="J212" si="139">SUM(J206:J211)</f>
        <v>0</v>
      </c>
      <c r="K212" s="27"/>
      <c r="L212" s="21">
        <f t="shared" ref="L212" ca="1" si="140">SUM(L206:L214)</f>
        <v>0</v>
      </c>
    </row>
    <row r="213" spans="1:18" ht="15.75" customHeight="1" thickBot="1">
      <c r="A213" s="31">
        <f>A172</f>
        <v>1</v>
      </c>
      <c r="B213" s="32">
        <f>B172</f>
        <v>5</v>
      </c>
      <c r="C213" s="102" t="s">
        <v>4</v>
      </c>
      <c r="D213" s="103"/>
      <c r="E213" s="33"/>
      <c r="F213" s="34">
        <f>F179+F183+F193+F198+F205+F212</f>
        <v>500</v>
      </c>
      <c r="G213" s="34">
        <f t="shared" ref="G213" si="141">G179+G183+G193+G198+G205+G212</f>
        <v>19.329999999999998</v>
      </c>
      <c r="H213" s="34">
        <f t="shared" ref="H213" si="142">H179+H183+H193+H198+H205+H212</f>
        <v>20.64</v>
      </c>
      <c r="I213" s="34">
        <f t="shared" ref="I213" si="143">I179+I183+I193+I198+I205+I212</f>
        <v>74.331999999999994</v>
      </c>
      <c r="J213" s="34">
        <f t="shared" ref="J213" si="144">J179+J183+J193+J198+J205+J212</f>
        <v>410.22</v>
      </c>
      <c r="K213" s="35"/>
      <c r="L213" s="34">
        <f t="shared" ref="L213" ca="1" si="145">L179+L183+L193+L198+L205+L212</f>
        <v>0</v>
      </c>
    </row>
    <row r="214" spans="1:18" ht="25.5">
      <c r="A214" s="22">
        <v>1</v>
      </c>
      <c r="B214" s="23">
        <v>6</v>
      </c>
      <c r="C214" s="24" t="s">
        <v>20</v>
      </c>
      <c r="D214" s="5" t="s">
        <v>21</v>
      </c>
      <c r="E214" s="72" t="s">
        <v>88</v>
      </c>
      <c r="F214" s="90">
        <v>228</v>
      </c>
      <c r="G214" s="85">
        <v>12.933999999999999</v>
      </c>
      <c r="H214" s="85">
        <v>12.413</v>
      </c>
      <c r="I214" s="85">
        <v>43.120199999999997</v>
      </c>
      <c r="J214" s="85">
        <v>304.3</v>
      </c>
      <c r="K214" s="49">
        <v>302.23399999999998</v>
      </c>
      <c r="L214" s="48">
        <v>77.760000000000005</v>
      </c>
      <c r="M214" s="83"/>
      <c r="N214" s="84"/>
      <c r="O214" s="67"/>
      <c r="P214" s="67"/>
      <c r="Q214" s="67"/>
      <c r="R214" s="67"/>
    </row>
    <row r="215" spans="1:18" ht="15">
      <c r="A215" s="25"/>
      <c r="B215" s="16"/>
      <c r="C215" s="11"/>
      <c r="D215" s="7" t="s">
        <v>22</v>
      </c>
      <c r="E215" s="50" t="s">
        <v>53</v>
      </c>
      <c r="F215" s="51">
        <v>200</v>
      </c>
      <c r="G215" s="51">
        <v>0.112</v>
      </c>
      <c r="H215" s="51">
        <v>1.8000000000000002E-2</v>
      </c>
      <c r="I215" s="51">
        <v>10.149999999999999</v>
      </c>
      <c r="J215" s="51">
        <v>41.32</v>
      </c>
      <c r="K215" s="52">
        <v>377</v>
      </c>
      <c r="L215" s="51"/>
      <c r="M215" s="65"/>
      <c r="N215" s="66"/>
      <c r="O215" s="67"/>
      <c r="P215" s="67"/>
      <c r="Q215" s="67"/>
      <c r="R215" s="67"/>
    </row>
    <row r="216" spans="1:18" ht="15">
      <c r="A216" s="25"/>
      <c r="B216" s="16"/>
      <c r="C216" s="11"/>
      <c r="D216" s="7" t="s">
        <v>23</v>
      </c>
      <c r="E216" s="50" t="s">
        <v>54</v>
      </c>
      <c r="F216" s="51">
        <v>35</v>
      </c>
      <c r="G216" s="51">
        <v>2.6599999999999997</v>
      </c>
      <c r="H216" s="51">
        <v>0.28000000000000003</v>
      </c>
      <c r="I216" s="51">
        <v>17.220000000000002</v>
      </c>
      <c r="J216" s="51">
        <v>82.25</v>
      </c>
      <c r="K216" s="52" t="s">
        <v>86</v>
      </c>
      <c r="L216" s="51"/>
      <c r="M216" s="65"/>
      <c r="N216" s="66"/>
      <c r="O216" s="67"/>
      <c r="P216" s="67"/>
      <c r="Q216" s="67"/>
      <c r="R216" s="67"/>
    </row>
    <row r="217" spans="1:18" ht="15">
      <c r="A217" s="25"/>
      <c r="B217" s="16"/>
      <c r="C217" s="11"/>
      <c r="D217" s="75" t="s">
        <v>27</v>
      </c>
      <c r="E217" s="50" t="s">
        <v>87</v>
      </c>
      <c r="F217" s="51">
        <v>60</v>
      </c>
      <c r="G217" s="51">
        <v>0.46</v>
      </c>
      <c r="H217" s="51">
        <v>2.4500000000000002</v>
      </c>
      <c r="I217" s="51">
        <v>2.41</v>
      </c>
      <c r="J217" s="51">
        <v>29.79</v>
      </c>
      <c r="K217" s="52" t="s">
        <v>50</v>
      </c>
      <c r="L217" s="51"/>
    </row>
    <row r="218" spans="1:18" ht="15">
      <c r="A218" s="25"/>
      <c r="B218" s="16"/>
      <c r="C218" s="11"/>
      <c r="D218" s="6"/>
      <c r="E218" s="50"/>
      <c r="F218" s="51"/>
      <c r="G218" s="51"/>
      <c r="H218" s="51"/>
      <c r="I218" s="51"/>
      <c r="J218" s="51"/>
      <c r="K218" s="52"/>
      <c r="L218" s="51"/>
    </row>
    <row r="219" spans="1:18" ht="15">
      <c r="A219" s="26"/>
      <c r="B219" s="18"/>
      <c r="C219" s="8"/>
      <c r="D219" s="19" t="s">
        <v>39</v>
      </c>
      <c r="E219" s="9"/>
      <c r="F219" s="92">
        <v>538</v>
      </c>
      <c r="G219" s="21">
        <f t="shared" ref="G219" si="146">SUM(G214:G218)</f>
        <v>16.166</v>
      </c>
      <c r="H219" s="21">
        <f t="shared" ref="H219" si="147">SUM(H214:H218)</f>
        <v>15.161000000000001</v>
      </c>
      <c r="I219" s="21">
        <f t="shared" ref="I219" si="148">SUM(I214:I218)</f>
        <v>72.900199999999998</v>
      </c>
      <c r="J219" s="21">
        <f t="shared" ref="J219" si="149">SUM(J214:J218)</f>
        <v>457.66</v>
      </c>
      <c r="K219" s="27"/>
      <c r="L219" s="21">
        <f>SUM(L214:L218)</f>
        <v>77.760000000000005</v>
      </c>
    </row>
    <row r="220" spans="1:18" ht="15">
      <c r="A220" s="28">
        <f>A214</f>
        <v>1</v>
      </c>
      <c r="B220" s="14">
        <f>B214</f>
        <v>6</v>
      </c>
      <c r="C220" s="10" t="s">
        <v>25</v>
      </c>
      <c r="D220" s="12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8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8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8" ht="15">
      <c r="A223" s="26"/>
      <c r="B223" s="18"/>
      <c r="C223" s="8"/>
      <c r="D223" s="19" t="s">
        <v>39</v>
      </c>
      <c r="E223" s="9"/>
      <c r="F223" s="21">
        <f>SUM(F220:F222)</f>
        <v>0</v>
      </c>
      <c r="G223" s="21">
        <f t="shared" ref="G223" si="150">SUM(G220:G222)</f>
        <v>0</v>
      </c>
      <c r="H223" s="21">
        <f t="shared" ref="H223" si="151">SUM(H220:H222)</f>
        <v>0</v>
      </c>
      <c r="I223" s="21">
        <f t="shared" ref="I223" si="152">SUM(I220:I222)</f>
        <v>0</v>
      </c>
      <c r="J223" s="21">
        <f t="shared" ref="J223" si="153">SUM(J220:J222)</f>
        <v>0</v>
      </c>
      <c r="K223" s="27"/>
      <c r="L223" s="21">
        <f t="shared" ref="L223" ca="1" si="154">SUM(L220:L228)</f>
        <v>0</v>
      </c>
    </row>
    <row r="224" spans="1:18" ht="15">
      <c r="A224" s="28">
        <f>A214</f>
        <v>1</v>
      </c>
      <c r="B224" s="14">
        <f>B214</f>
        <v>6</v>
      </c>
      <c r="C224" s="10" t="s">
        <v>26</v>
      </c>
      <c r="D224" s="7" t="s">
        <v>27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7" t="s">
        <v>28</v>
      </c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7" t="s">
        <v>29</v>
      </c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5"/>
      <c r="B227" s="16"/>
      <c r="C227" s="11"/>
      <c r="D227" s="7" t="s">
        <v>30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>
      <c r="A228" s="25"/>
      <c r="B228" s="16"/>
      <c r="C228" s="11"/>
      <c r="D228" s="7" t="s">
        <v>31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32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33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6"/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6"/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6"/>
      <c r="B233" s="18"/>
      <c r="C233" s="8"/>
      <c r="D233" s="19" t="s">
        <v>39</v>
      </c>
      <c r="E233" s="9"/>
      <c r="F233" s="21">
        <f>SUM(F224:F232)</f>
        <v>0</v>
      </c>
      <c r="G233" s="21">
        <f t="shared" ref="G233" si="155">SUM(G224:G232)</f>
        <v>0</v>
      </c>
      <c r="H233" s="21">
        <f t="shared" ref="H233" si="156">SUM(H224:H232)</f>
        <v>0</v>
      </c>
      <c r="I233" s="21">
        <f t="shared" ref="I233" si="157">SUM(I224:I232)</f>
        <v>0</v>
      </c>
      <c r="J233" s="21">
        <f t="shared" ref="J233" si="158">SUM(J224:J232)</f>
        <v>0</v>
      </c>
      <c r="K233" s="27"/>
      <c r="L233" s="21">
        <f t="shared" ref="L233" ca="1" si="159">SUM(L230:L238)</f>
        <v>0</v>
      </c>
    </row>
    <row r="234" spans="1:12" ht="15">
      <c r="A234" s="28">
        <f>A214</f>
        <v>1</v>
      </c>
      <c r="B234" s="14">
        <f>B214</f>
        <v>6</v>
      </c>
      <c r="C234" s="10" t="s">
        <v>34</v>
      </c>
      <c r="D234" s="12" t="s">
        <v>35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12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5"/>
      <c r="B237" s="16"/>
      <c r="C237" s="11"/>
      <c r="D237" s="6"/>
      <c r="E237" s="50"/>
      <c r="F237" s="51"/>
      <c r="G237" s="51"/>
      <c r="H237" s="51"/>
      <c r="I237" s="51"/>
      <c r="J237" s="51"/>
      <c r="K237" s="52"/>
      <c r="L237" s="51"/>
    </row>
    <row r="238" spans="1:12" ht="15">
      <c r="A238" s="26"/>
      <c r="B238" s="18"/>
      <c r="C238" s="8"/>
      <c r="D238" s="19" t="s">
        <v>39</v>
      </c>
      <c r="E238" s="9"/>
      <c r="F238" s="21">
        <f>SUM(F234:F237)</f>
        <v>0</v>
      </c>
      <c r="G238" s="21">
        <f t="shared" ref="G238" si="160">SUM(G234:G237)</f>
        <v>0</v>
      </c>
      <c r="H238" s="21">
        <f t="shared" ref="H238" si="161">SUM(H234:H237)</f>
        <v>0</v>
      </c>
      <c r="I238" s="21">
        <f t="shared" ref="I238" si="162">SUM(I234:I237)</f>
        <v>0</v>
      </c>
      <c r="J238" s="21">
        <f t="shared" ref="J238" si="163">SUM(J234:J237)</f>
        <v>0</v>
      </c>
      <c r="K238" s="27"/>
      <c r="L238" s="21">
        <f t="shared" ref="L238" ca="1" si="164">SUM(L231:L237)</f>
        <v>0</v>
      </c>
    </row>
    <row r="239" spans="1:12" ht="15">
      <c r="A239" s="28">
        <f>A214</f>
        <v>1</v>
      </c>
      <c r="B239" s="14">
        <f>B214</f>
        <v>6</v>
      </c>
      <c r="C239" s="10" t="s">
        <v>36</v>
      </c>
      <c r="D239" s="7" t="s">
        <v>21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7" t="s">
        <v>30</v>
      </c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7" t="s">
        <v>31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5"/>
      <c r="B242" s="16"/>
      <c r="C242" s="11"/>
      <c r="D242" s="7" t="s">
        <v>23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6"/>
      <c r="B245" s="18"/>
      <c r="C245" s="8"/>
      <c r="D245" s="19" t="s">
        <v>39</v>
      </c>
      <c r="E245" s="9"/>
      <c r="F245" s="21">
        <f>SUM(F239:F244)</f>
        <v>0</v>
      </c>
      <c r="G245" s="21">
        <f t="shared" ref="G245" si="165">SUM(G239:G244)</f>
        <v>0</v>
      </c>
      <c r="H245" s="21">
        <f t="shared" ref="H245" si="166">SUM(H239:H244)</f>
        <v>0</v>
      </c>
      <c r="I245" s="21">
        <f t="shared" ref="I245" si="167">SUM(I239:I244)</f>
        <v>0</v>
      </c>
      <c r="J245" s="21">
        <f t="shared" ref="J245" si="168">SUM(J239:J244)</f>
        <v>0</v>
      </c>
      <c r="K245" s="27"/>
      <c r="L245" s="21">
        <f t="shared" ref="L245" ca="1" si="169">SUM(L239:L247)</f>
        <v>0</v>
      </c>
    </row>
    <row r="246" spans="1:12" ht="15">
      <c r="A246" s="28">
        <f>A214</f>
        <v>1</v>
      </c>
      <c r="B246" s="14">
        <f>B214</f>
        <v>6</v>
      </c>
      <c r="C246" s="10" t="s">
        <v>37</v>
      </c>
      <c r="D246" s="12" t="s">
        <v>38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12" t="s">
        <v>35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12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5"/>
      <c r="B249" s="16"/>
      <c r="C249" s="11"/>
      <c r="D249" s="12" t="s">
        <v>24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6"/>
      <c r="B252" s="18"/>
      <c r="C252" s="8"/>
      <c r="D252" s="20" t="s">
        <v>39</v>
      </c>
      <c r="E252" s="9"/>
      <c r="F252" s="21">
        <f>SUM(F246:F251)</f>
        <v>0</v>
      </c>
      <c r="G252" s="21">
        <f t="shared" ref="G252" si="170">SUM(G246:G251)</f>
        <v>0</v>
      </c>
      <c r="H252" s="21">
        <f t="shared" ref="H252" si="171">SUM(H246:H251)</f>
        <v>0</v>
      </c>
      <c r="I252" s="21">
        <f t="shared" ref="I252" si="172">SUM(I246:I251)</f>
        <v>0</v>
      </c>
      <c r="J252" s="21">
        <f t="shared" ref="J252" si="173">SUM(J246:J251)</f>
        <v>0</v>
      </c>
      <c r="K252" s="27"/>
      <c r="L252" s="21">
        <f t="shared" ref="L252" ca="1" si="174">SUM(L246:L254)</f>
        <v>0</v>
      </c>
    </row>
    <row r="253" spans="1:12" ht="15.75" customHeight="1">
      <c r="A253" s="31">
        <f>A214</f>
        <v>1</v>
      </c>
      <c r="B253" s="32">
        <f>B214</f>
        <v>6</v>
      </c>
      <c r="C253" s="102" t="s">
        <v>4</v>
      </c>
      <c r="D253" s="103"/>
      <c r="E253" s="33"/>
      <c r="F253" s="34">
        <f>F219+F223+F233+F238+F245+F252</f>
        <v>538</v>
      </c>
      <c r="G253" s="34">
        <f t="shared" ref="G253" si="175">G219+G223+G233+G238+G245+G252</f>
        <v>16.166</v>
      </c>
      <c r="H253" s="34">
        <f t="shared" ref="H253" si="176">H219+H223+H233+H238+H245+H252</f>
        <v>15.161000000000001</v>
      </c>
      <c r="I253" s="34">
        <f t="shared" ref="I253" si="177">I219+I223+I233+I238+I245+I252</f>
        <v>72.900199999999998</v>
      </c>
      <c r="J253" s="34">
        <f t="shared" ref="J253" si="178">J219+J223+J233+J238+J245+J252</f>
        <v>457.66</v>
      </c>
      <c r="K253" s="35"/>
      <c r="L253" s="34">
        <f t="shared" ref="L253" ca="1" si="179">L219+L223+L233+L238+L245+L252</f>
        <v>0</v>
      </c>
    </row>
    <row r="254" spans="1:12" ht="15">
      <c r="A254" s="22">
        <v>1</v>
      </c>
      <c r="B254" s="23">
        <v>7</v>
      </c>
      <c r="C254" s="24" t="s">
        <v>20</v>
      </c>
      <c r="D254" s="5" t="s">
        <v>21</v>
      </c>
      <c r="E254" s="47"/>
      <c r="F254" s="48"/>
      <c r="G254" s="48"/>
      <c r="H254" s="48"/>
      <c r="I254" s="48"/>
      <c r="J254" s="48"/>
      <c r="K254" s="49"/>
      <c r="L254" s="48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5"/>
      <c r="B256" s="16"/>
      <c r="C256" s="11"/>
      <c r="D256" s="7" t="s">
        <v>22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>
      <c r="A257" s="25"/>
      <c r="B257" s="16"/>
      <c r="C257" s="11"/>
      <c r="D257" s="7" t="s">
        <v>23</v>
      </c>
      <c r="E257" s="50"/>
      <c r="F257" s="51"/>
      <c r="G257" s="51"/>
      <c r="H257" s="51"/>
      <c r="I257" s="51"/>
      <c r="J257" s="51"/>
      <c r="K257" s="52"/>
      <c r="L257" s="51"/>
    </row>
    <row r="258" spans="1:12" ht="15">
      <c r="A258" s="25"/>
      <c r="B258" s="16"/>
      <c r="C258" s="11"/>
      <c r="D258" s="7" t="s">
        <v>24</v>
      </c>
      <c r="E258" s="50"/>
      <c r="F258" s="51"/>
      <c r="G258" s="51"/>
      <c r="H258" s="51"/>
      <c r="I258" s="51"/>
      <c r="J258" s="51"/>
      <c r="K258" s="52"/>
      <c r="L258" s="51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6"/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6"/>
      <c r="B261" s="18"/>
      <c r="C261" s="8"/>
      <c r="D261" s="19" t="s">
        <v>39</v>
      </c>
      <c r="E261" s="9"/>
      <c r="F261" s="21">
        <f>SUM(F254:F260)</f>
        <v>0</v>
      </c>
      <c r="G261" s="21">
        <f t="shared" ref="G261" si="180">SUM(G254:G260)</f>
        <v>0</v>
      </c>
      <c r="H261" s="21">
        <f t="shared" ref="H261" si="181">SUM(H254:H260)</f>
        <v>0</v>
      </c>
      <c r="I261" s="21">
        <f t="shared" ref="I261" si="182">SUM(I254:I260)</f>
        <v>0</v>
      </c>
      <c r="J261" s="21">
        <f t="shared" ref="J261" si="183">SUM(J254:J260)</f>
        <v>0</v>
      </c>
      <c r="K261" s="27"/>
      <c r="L261" s="21">
        <f t="shared" ref="L261" si="184">SUM(L254:L260)</f>
        <v>0</v>
      </c>
    </row>
    <row r="262" spans="1:12" ht="15">
      <c r="A262" s="28">
        <f>A254</f>
        <v>1</v>
      </c>
      <c r="B262" s="14">
        <f>B254</f>
        <v>7</v>
      </c>
      <c r="C262" s="10" t="s">
        <v>25</v>
      </c>
      <c r="D262" s="12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SUM(F262:F264)</f>
        <v>0</v>
      </c>
      <c r="G265" s="21">
        <f t="shared" ref="G265" si="185">SUM(G262:G264)</f>
        <v>0</v>
      </c>
      <c r="H265" s="21">
        <f t="shared" ref="H265" si="186">SUM(H262:H264)</f>
        <v>0</v>
      </c>
      <c r="I265" s="21">
        <f t="shared" ref="I265" si="187">SUM(I262:I264)</f>
        <v>0</v>
      </c>
      <c r="J265" s="21">
        <f t="shared" ref="J265" si="188">SUM(J262:J264)</f>
        <v>0</v>
      </c>
      <c r="K265" s="27"/>
      <c r="L265" s="21">
        <f t="shared" ref="L265" ca="1" si="189">SUM(L262:L270)</f>
        <v>0</v>
      </c>
    </row>
    <row r="266" spans="1:12" ht="15">
      <c r="A266" s="28">
        <f>A254</f>
        <v>1</v>
      </c>
      <c r="B266" s="14">
        <f>B254</f>
        <v>7</v>
      </c>
      <c r="C266" s="10" t="s">
        <v>26</v>
      </c>
      <c r="D266" s="7" t="s">
        <v>27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7" t="s">
        <v>28</v>
      </c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7" t="s">
        <v>29</v>
      </c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5"/>
      <c r="B269" s="16"/>
      <c r="C269" s="11"/>
      <c r="D269" s="7" t="s">
        <v>30</v>
      </c>
      <c r="E269" s="50"/>
      <c r="F269" s="51"/>
      <c r="G269" s="51"/>
      <c r="H269" s="51"/>
      <c r="I269" s="51"/>
      <c r="J269" s="51"/>
      <c r="K269" s="52"/>
      <c r="L269" s="51"/>
    </row>
    <row r="270" spans="1:12" ht="15">
      <c r="A270" s="25"/>
      <c r="B270" s="16"/>
      <c r="C270" s="11"/>
      <c r="D270" s="7" t="s">
        <v>31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32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33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6"/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6"/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6"/>
      <c r="B275" s="18"/>
      <c r="C275" s="8"/>
      <c r="D275" s="19" t="s">
        <v>39</v>
      </c>
      <c r="E275" s="9"/>
      <c r="F275" s="21">
        <f>SUM(F266:F274)</f>
        <v>0</v>
      </c>
      <c r="G275" s="21">
        <f t="shared" ref="G275" si="190">SUM(G266:G274)</f>
        <v>0</v>
      </c>
      <c r="H275" s="21">
        <f t="shared" ref="H275" si="191">SUM(H266:H274)</f>
        <v>0</v>
      </c>
      <c r="I275" s="21">
        <f t="shared" ref="I275" si="192">SUM(I266:I274)</f>
        <v>0</v>
      </c>
      <c r="J275" s="21">
        <f t="shared" ref="J275" si="193">SUM(J266:J274)</f>
        <v>0</v>
      </c>
      <c r="K275" s="27"/>
      <c r="L275" s="21">
        <f t="shared" ref="L275" ca="1" si="194">SUM(L272:L280)</f>
        <v>0</v>
      </c>
    </row>
    <row r="276" spans="1:12" ht="15">
      <c r="A276" s="28">
        <f>A254</f>
        <v>1</v>
      </c>
      <c r="B276" s="14">
        <f>B254</f>
        <v>7</v>
      </c>
      <c r="C276" s="10" t="s">
        <v>34</v>
      </c>
      <c r="D276" s="12" t="s">
        <v>35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12" t="s">
        <v>31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5"/>
      <c r="B279" s="16"/>
      <c r="C279" s="11"/>
      <c r="D279" s="6"/>
      <c r="E279" s="50"/>
      <c r="F279" s="51"/>
      <c r="G279" s="51"/>
      <c r="H279" s="51"/>
      <c r="I279" s="51"/>
      <c r="J279" s="51"/>
      <c r="K279" s="52"/>
      <c r="L279" s="51"/>
    </row>
    <row r="280" spans="1:12" ht="15">
      <c r="A280" s="26"/>
      <c r="B280" s="18"/>
      <c r="C280" s="8"/>
      <c r="D280" s="19" t="s">
        <v>39</v>
      </c>
      <c r="E280" s="9"/>
      <c r="F280" s="21">
        <f>SUM(F276:F279)</f>
        <v>0</v>
      </c>
      <c r="G280" s="21">
        <f t="shared" ref="G280" si="195">SUM(G276:G279)</f>
        <v>0</v>
      </c>
      <c r="H280" s="21">
        <f t="shared" ref="H280" si="196">SUM(H276:H279)</f>
        <v>0</v>
      </c>
      <c r="I280" s="21">
        <f t="shared" ref="I280" si="197">SUM(I276:I279)</f>
        <v>0</v>
      </c>
      <c r="J280" s="21">
        <f t="shared" ref="J280" si="198">SUM(J276:J279)</f>
        <v>0</v>
      </c>
      <c r="K280" s="27"/>
      <c r="L280" s="21">
        <f t="shared" ref="L280" ca="1" si="199">SUM(L273:L279)</f>
        <v>0</v>
      </c>
    </row>
    <row r="281" spans="1:12" ht="15">
      <c r="A281" s="28">
        <f>A254</f>
        <v>1</v>
      </c>
      <c r="B281" s="14">
        <f>B254</f>
        <v>7</v>
      </c>
      <c r="C281" s="10" t="s">
        <v>36</v>
      </c>
      <c r="D281" s="7" t="s">
        <v>21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7" t="s">
        <v>30</v>
      </c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7" t="s">
        <v>31</v>
      </c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5"/>
      <c r="B284" s="16"/>
      <c r="C284" s="11"/>
      <c r="D284" s="7" t="s">
        <v>23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>
      <c r="A285" s="25"/>
      <c r="B285" s="16"/>
      <c r="C285" s="11"/>
      <c r="D285" s="6"/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6"/>
      <c r="B287" s="18"/>
      <c r="C287" s="8"/>
      <c r="D287" s="19" t="s">
        <v>39</v>
      </c>
      <c r="E287" s="9"/>
      <c r="F287" s="21">
        <f>SUM(F281:F286)</f>
        <v>0</v>
      </c>
      <c r="G287" s="21">
        <f t="shared" ref="G287" si="200">SUM(G281:G286)</f>
        <v>0</v>
      </c>
      <c r="H287" s="21">
        <f t="shared" ref="H287" si="201">SUM(H281:H286)</f>
        <v>0</v>
      </c>
      <c r="I287" s="21">
        <f t="shared" ref="I287" si="202">SUM(I281:I286)</f>
        <v>0</v>
      </c>
      <c r="J287" s="21">
        <f t="shared" ref="J287" si="203">SUM(J281:J286)</f>
        <v>0</v>
      </c>
      <c r="K287" s="27"/>
      <c r="L287" s="21">
        <f t="shared" ref="L287" ca="1" si="204">SUM(L281:L289)</f>
        <v>0</v>
      </c>
    </row>
    <row r="288" spans="1:12" ht="15">
      <c r="A288" s="28">
        <f>A254</f>
        <v>1</v>
      </c>
      <c r="B288" s="14">
        <f>B254</f>
        <v>7</v>
      </c>
      <c r="C288" s="10" t="s">
        <v>37</v>
      </c>
      <c r="D288" s="12" t="s">
        <v>38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12" t="s">
        <v>35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12" t="s">
        <v>31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5"/>
      <c r="B291" s="16"/>
      <c r="C291" s="11"/>
      <c r="D291" s="12" t="s">
        <v>24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>
      <c r="A292" s="25"/>
      <c r="B292" s="16"/>
      <c r="C292" s="11"/>
      <c r="D292" s="6"/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6"/>
      <c r="B294" s="18"/>
      <c r="C294" s="8"/>
      <c r="D294" s="20" t="s">
        <v>39</v>
      </c>
      <c r="E294" s="9"/>
      <c r="F294" s="21">
        <f>SUM(F288:F293)</f>
        <v>0</v>
      </c>
      <c r="G294" s="21">
        <f t="shared" ref="G294" si="205">SUM(G288:G293)</f>
        <v>0</v>
      </c>
      <c r="H294" s="21">
        <f t="shared" ref="H294" si="206">SUM(H288:H293)</f>
        <v>0</v>
      </c>
      <c r="I294" s="21">
        <f t="shared" ref="I294" si="207">SUM(I288:I293)</f>
        <v>0</v>
      </c>
      <c r="J294" s="21">
        <f t="shared" ref="J294" si="208">SUM(J288:J293)</f>
        <v>0</v>
      </c>
      <c r="K294" s="27"/>
      <c r="L294" s="21">
        <f t="shared" ref="L294" ca="1" si="209">SUM(L288:L296)</f>
        <v>0</v>
      </c>
    </row>
    <row r="295" spans="1:12" ht="15.75" customHeight="1" thickBot="1">
      <c r="A295" s="31">
        <f>A254</f>
        <v>1</v>
      </c>
      <c r="B295" s="32">
        <f>B254</f>
        <v>7</v>
      </c>
      <c r="C295" s="102" t="s">
        <v>4</v>
      </c>
      <c r="D295" s="103"/>
      <c r="E295" s="33"/>
      <c r="F295" s="34">
        <f>F261+F265+F275+F280+F287+F294</f>
        <v>0</v>
      </c>
      <c r="G295" s="34">
        <f t="shared" ref="G295" si="210">G261+G265+G275+G280+G287+G294</f>
        <v>0</v>
      </c>
      <c r="H295" s="34">
        <f t="shared" ref="H295" si="211">H261+H265+H275+H280+H287+H294</f>
        <v>0</v>
      </c>
      <c r="I295" s="34">
        <f t="shared" ref="I295" si="212">I261+I265+I275+I280+I287+I294</f>
        <v>0</v>
      </c>
      <c r="J295" s="34">
        <f t="shared" ref="J295" si="213">J261+J265+J275+J280+J287+J294</f>
        <v>0</v>
      </c>
      <c r="K295" s="35"/>
      <c r="L295" s="34">
        <f t="shared" ref="L295" ca="1" si="214">L261+L265+L275+L280+L287+L294</f>
        <v>0</v>
      </c>
    </row>
    <row r="296" spans="1:12" ht="25.5">
      <c r="A296" s="22">
        <v>2</v>
      </c>
      <c r="B296" s="23">
        <v>1</v>
      </c>
      <c r="C296" s="24" t="s">
        <v>20</v>
      </c>
      <c r="D296" s="5" t="s">
        <v>21</v>
      </c>
      <c r="E296" s="47" t="s">
        <v>56</v>
      </c>
      <c r="F296" s="48">
        <v>245</v>
      </c>
      <c r="G296" s="48">
        <v>16.02</v>
      </c>
      <c r="H296" s="48">
        <v>18.13</v>
      </c>
      <c r="I296" s="48">
        <v>42.98</v>
      </c>
      <c r="J296" s="48">
        <v>386.4</v>
      </c>
      <c r="K296" s="49" t="s">
        <v>50</v>
      </c>
      <c r="L296" s="48">
        <v>77.760000000000005</v>
      </c>
    </row>
    <row r="297" spans="1:12" ht="15">
      <c r="A297" s="25"/>
      <c r="B297" s="16"/>
      <c r="C297" s="11"/>
      <c r="D297" s="7" t="s">
        <v>22</v>
      </c>
      <c r="E297" s="50" t="s">
        <v>57</v>
      </c>
      <c r="F297" s="51">
        <v>200</v>
      </c>
      <c r="G297" s="51">
        <v>0.23499999999999999</v>
      </c>
      <c r="H297" s="51">
        <v>0.09</v>
      </c>
      <c r="I297" s="51">
        <v>12.424999999999999</v>
      </c>
      <c r="J297" s="51">
        <v>54.2</v>
      </c>
      <c r="K297" s="52">
        <v>376</v>
      </c>
      <c r="L297" s="51"/>
    </row>
    <row r="298" spans="1:12" ht="15">
      <c r="A298" s="25"/>
      <c r="B298" s="16"/>
      <c r="C298" s="11"/>
      <c r="D298" s="7" t="s">
        <v>23</v>
      </c>
      <c r="E298" s="50" t="s">
        <v>54</v>
      </c>
      <c r="F298" s="51">
        <v>25</v>
      </c>
      <c r="G298" s="51">
        <v>1.9</v>
      </c>
      <c r="H298" s="51">
        <v>0.2</v>
      </c>
      <c r="I298" s="51">
        <v>12.3</v>
      </c>
      <c r="J298" s="51">
        <v>58.75</v>
      </c>
      <c r="K298" s="52"/>
      <c r="L298" s="51"/>
    </row>
    <row r="299" spans="1:12" ht="15">
      <c r="A299" s="25"/>
      <c r="B299" s="16"/>
      <c r="C299" s="11"/>
      <c r="D299" s="7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>
      <c r="A300" s="25"/>
      <c r="B300" s="16"/>
      <c r="C300" s="11"/>
      <c r="D300" s="73" t="s">
        <v>23</v>
      </c>
      <c r="E300" s="50" t="s">
        <v>45</v>
      </c>
      <c r="F300" s="51">
        <v>30</v>
      </c>
      <c r="G300" s="51">
        <v>1.9799999999999998</v>
      </c>
      <c r="H300" s="51">
        <v>0.36</v>
      </c>
      <c r="I300" s="51">
        <v>11.88</v>
      </c>
      <c r="J300" s="51">
        <v>59.4</v>
      </c>
      <c r="K300" s="52"/>
      <c r="L300" s="51"/>
    </row>
    <row r="301" spans="1:12" ht="15">
      <c r="A301" s="25"/>
      <c r="B301" s="16"/>
      <c r="C301" s="11"/>
      <c r="D301" s="91"/>
      <c r="E301" s="50"/>
      <c r="F301" s="51"/>
      <c r="G301" s="51"/>
      <c r="H301" s="51"/>
      <c r="I301" s="51"/>
      <c r="J301" s="51"/>
      <c r="K301" s="52"/>
      <c r="L301" s="51"/>
    </row>
    <row r="302" spans="1:12" ht="14.25" customHeight="1">
      <c r="A302" s="26"/>
      <c r="B302" s="18"/>
      <c r="C302" s="8"/>
      <c r="D302" s="19" t="s">
        <v>39</v>
      </c>
      <c r="E302" s="9"/>
      <c r="F302" s="21">
        <f>SUM(F296:F300)</f>
        <v>500</v>
      </c>
      <c r="G302" s="21">
        <f>SUM(G296:G300)</f>
        <v>20.134999999999998</v>
      </c>
      <c r="H302" s="21">
        <f>SUM(H296:H300)</f>
        <v>18.779999999999998</v>
      </c>
      <c r="I302" s="21">
        <f>SUM(I296:I300)</f>
        <v>79.584999999999994</v>
      </c>
      <c r="J302" s="21">
        <f>SUM(J296:J300)</f>
        <v>558.75</v>
      </c>
      <c r="K302" s="27"/>
      <c r="L302" s="21">
        <f>SUM(L296:L300)</f>
        <v>77.760000000000005</v>
      </c>
    </row>
    <row r="303" spans="1:12" ht="15">
      <c r="A303" s="28">
        <f>A296</f>
        <v>2</v>
      </c>
      <c r="B303" s="14">
        <f>B296</f>
        <v>1</v>
      </c>
      <c r="C303" s="10" t="s">
        <v>25</v>
      </c>
      <c r="D303" s="12" t="s">
        <v>24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>
      <c r="A304" s="25"/>
      <c r="B304" s="16"/>
      <c r="C304" s="11"/>
      <c r="D304" s="6"/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6"/>
      <c r="B306" s="18"/>
      <c r="C306" s="8"/>
      <c r="D306" s="19" t="s">
        <v>39</v>
      </c>
      <c r="E306" s="9"/>
      <c r="F306" s="21">
        <f>SUM(F303:F305)</f>
        <v>0</v>
      </c>
      <c r="G306" s="21">
        <f t="shared" ref="G306" si="215">SUM(G303:G305)</f>
        <v>0</v>
      </c>
      <c r="H306" s="21">
        <f t="shared" ref="H306" si="216">SUM(H303:H305)</f>
        <v>0</v>
      </c>
      <c r="I306" s="21">
        <f t="shared" ref="I306" si="217">SUM(I303:I305)</f>
        <v>0</v>
      </c>
      <c r="J306" s="21">
        <f t="shared" ref="J306" si="218">SUM(J303:J305)</f>
        <v>0</v>
      </c>
      <c r="K306" s="27"/>
      <c r="L306" s="21">
        <f t="shared" ref="L306" ca="1" si="219">SUM(L303:L311)</f>
        <v>0</v>
      </c>
    </row>
    <row r="307" spans="1:12" ht="15">
      <c r="A307" s="28">
        <f>A296</f>
        <v>2</v>
      </c>
      <c r="B307" s="14">
        <f>B296</f>
        <v>1</v>
      </c>
      <c r="C307" s="10" t="s">
        <v>26</v>
      </c>
      <c r="D307" s="7" t="s">
        <v>27</v>
      </c>
      <c r="E307" s="50"/>
      <c r="F307" s="51"/>
      <c r="G307" s="51"/>
      <c r="H307" s="51"/>
      <c r="I307" s="51"/>
      <c r="J307" s="51"/>
      <c r="K307" s="52"/>
      <c r="L307" s="51"/>
    </row>
    <row r="308" spans="1:12" ht="15">
      <c r="A308" s="25"/>
      <c r="B308" s="16"/>
      <c r="C308" s="11"/>
      <c r="D308" s="7" t="s">
        <v>28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7" t="s">
        <v>29</v>
      </c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7" t="s">
        <v>30</v>
      </c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5"/>
      <c r="B311" s="16"/>
      <c r="C311" s="11"/>
      <c r="D311" s="7" t="s">
        <v>31</v>
      </c>
      <c r="E311" s="50"/>
      <c r="F311" s="51"/>
      <c r="G311" s="51"/>
      <c r="H311" s="51"/>
      <c r="I311" s="51"/>
      <c r="J311" s="51"/>
      <c r="K311" s="52"/>
      <c r="L311" s="51"/>
    </row>
    <row r="312" spans="1:12" ht="15">
      <c r="A312" s="25"/>
      <c r="B312" s="16"/>
      <c r="C312" s="11"/>
      <c r="D312" s="7" t="s">
        <v>32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33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6"/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6"/>
      <c r="B316" s="18"/>
      <c r="C316" s="8"/>
      <c r="D316" s="19" t="s">
        <v>39</v>
      </c>
      <c r="E316" s="9"/>
      <c r="F316" s="21">
        <f>SUM(F307:F315)</f>
        <v>0</v>
      </c>
      <c r="G316" s="21">
        <f t="shared" ref="G316" si="220">SUM(G307:G315)</f>
        <v>0</v>
      </c>
      <c r="H316" s="21">
        <f t="shared" ref="H316" si="221">SUM(H307:H315)</f>
        <v>0</v>
      </c>
      <c r="I316" s="21">
        <f t="shared" ref="I316" si="222">SUM(I307:I315)</f>
        <v>0</v>
      </c>
      <c r="J316" s="21">
        <f t="shared" ref="J316" si="223">SUM(J307:J315)</f>
        <v>0</v>
      </c>
      <c r="K316" s="27"/>
      <c r="L316" s="21">
        <f t="shared" ref="L316" ca="1" si="224">SUM(L313:L321)</f>
        <v>0</v>
      </c>
    </row>
    <row r="317" spans="1:12" ht="15">
      <c r="A317" s="28">
        <f>A296</f>
        <v>2</v>
      </c>
      <c r="B317" s="14">
        <f>B296</f>
        <v>1</v>
      </c>
      <c r="C317" s="10" t="s">
        <v>34</v>
      </c>
      <c r="D317" s="12" t="s">
        <v>35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12" t="s">
        <v>31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SUM(F317:F320)</f>
        <v>0</v>
      </c>
      <c r="G321" s="21">
        <f t="shared" ref="G321" si="225">SUM(G317:G320)</f>
        <v>0</v>
      </c>
      <c r="H321" s="21">
        <f t="shared" ref="H321" si="226">SUM(H317:H320)</f>
        <v>0</v>
      </c>
      <c r="I321" s="21">
        <f t="shared" ref="I321" si="227">SUM(I317:I320)</f>
        <v>0</v>
      </c>
      <c r="J321" s="21">
        <f t="shared" ref="J321" si="228">SUM(J317:J320)</f>
        <v>0</v>
      </c>
      <c r="K321" s="27"/>
      <c r="L321" s="21">
        <f t="shared" ref="L321" ca="1" si="229">SUM(L314:L320)</f>
        <v>0</v>
      </c>
    </row>
    <row r="322" spans="1:12" ht="15">
      <c r="A322" s="28">
        <f>A296</f>
        <v>2</v>
      </c>
      <c r="B322" s="14">
        <f>B296</f>
        <v>1</v>
      </c>
      <c r="C322" s="10" t="s">
        <v>36</v>
      </c>
      <c r="D322" s="7" t="s">
        <v>21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7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7" t="s">
        <v>31</v>
      </c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7" t="s">
        <v>23</v>
      </c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5"/>
      <c r="B326" s="16"/>
      <c r="C326" s="11"/>
      <c r="D326" s="6"/>
      <c r="E326" s="50"/>
      <c r="F326" s="51"/>
      <c r="G326" s="51"/>
      <c r="H326" s="51"/>
      <c r="I326" s="51"/>
      <c r="J326" s="51"/>
      <c r="K326" s="52"/>
      <c r="L326" s="51"/>
    </row>
    <row r="327" spans="1:12" ht="15">
      <c r="A327" s="25"/>
      <c r="B327" s="16"/>
      <c r="C327" s="11"/>
      <c r="D327" s="6"/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6"/>
      <c r="B328" s="18"/>
      <c r="C328" s="8"/>
      <c r="D328" s="19" t="s">
        <v>39</v>
      </c>
      <c r="E328" s="9"/>
      <c r="F328" s="21">
        <f>SUM(F322:F327)</f>
        <v>0</v>
      </c>
      <c r="G328" s="21">
        <f t="shared" ref="G328" si="230">SUM(G322:G327)</f>
        <v>0</v>
      </c>
      <c r="H328" s="21">
        <f t="shared" ref="H328" si="231">SUM(H322:H327)</f>
        <v>0</v>
      </c>
      <c r="I328" s="21">
        <f t="shared" ref="I328" si="232">SUM(I322:I327)</f>
        <v>0</v>
      </c>
      <c r="J328" s="21">
        <f t="shared" ref="J328" si="233">SUM(J322:J327)</f>
        <v>0</v>
      </c>
      <c r="K328" s="27"/>
      <c r="L328" s="21">
        <f t="shared" ref="L328" ca="1" si="234">SUM(L322:L330)</f>
        <v>0</v>
      </c>
    </row>
    <row r="329" spans="1:12" ht="15">
      <c r="A329" s="28">
        <f>A296</f>
        <v>2</v>
      </c>
      <c r="B329" s="14">
        <f>B296</f>
        <v>1</v>
      </c>
      <c r="C329" s="10" t="s">
        <v>37</v>
      </c>
      <c r="D329" s="12" t="s">
        <v>38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12" t="s">
        <v>35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12" t="s">
        <v>31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12" t="s">
        <v>24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5"/>
      <c r="B333" s="16"/>
      <c r="C333" s="11"/>
      <c r="D333" s="6"/>
      <c r="E333" s="50"/>
      <c r="F333" s="51"/>
      <c r="G333" s="51"/>
      <c r="H333" s="51"/>
      <c r="I333" s="51"/>
      <c r="J333" s="51"/>
      <c r="K333" s="52"/>
      <c r="L333" s="51"/>
    </row>
    <row r="334" spans="1:12" ht="15">
      <c r="A334" s="25"/>
      <c r="B334" s="16"/>
      <c r="C334" s="11"/>
      <c r="D334" s="6"/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6"/>
      <c r="B335" s="18"/>
      <c r="C335" s="8"/>
      <c r="D335" s="20" t="s">
        <v>39</v>
      </c>
      <c r="E335" s="9"/>
      <c r="F335" s="21">
        <f>SUM(F329:F334)</f>
        <v>0</v>
      </c>
      <c r="G335" s="21">
        <f t="shared" ref="G335" si="235">SUM(G329:G334)</f>
        <v>0</v>
      </c>
      <c r="H335" s="21">
        <f t="shared" ref="H335" si="236">SUM(H329:H334)</f>
        <v>0</v>
      </c>
      <c r="I335" s="21">
        <f t="shared" ref="I335" si="237">SUM(I329:I334)</f>
        <v>0</v>
      </c>
      <c r="J335" s="21">
        <f t="shared" ref="J335" si="238">SUM(J329:J334)</f>
        <v>0</v>
      </c>
      <c r="K335" s="27"/>
      <c r="L335" s="21">
        <f t="shared" ref="L335" ca="1" si="239">SUM(L329:L337)</f>
        <v>0</v>
      </c>
    </row>
    <row r="336" spans="1:12" ht="15.75" customHeight="1" thickBot="1">
      <c r="A336" s="31">
        <f>A296</f>
        <v>2</v>
      </c>
      <c r="B336" s="32">
        <f>B296</f>
        <v>1</v>
      </c>
      <c r="C336" s="102" t="s">
        <v>4</v>
      </c>
      <c r="D336" s="103"/>
      <c r="E336" s="33"/>
      <c r="F336" s="34">
        <f>F302+F306+F316+F321+F328+F335</f>
        <v>500</v>
      </c>
      <c r="G336" s="34">
        <f t="shared" ref="G336" si="240">G302+G306+G316+G321+G328+G335</f>
        <v>20.134999999999998</v>
      </c>
      <c r="H336" s="34">
        <f t="shared" ref="H336" si="241">H302+H306+H316+H321+H328+H335</f>
        <v>18.779999999999998</v>
      </c>
      <c r="I336" s="34">
        <f t="shared" ref="I336" si="242">I302+I306+I316+I321+I328+I335</f>
        <v>79.584999999999994</v>
      </c>
      <c r="J336" s="34">
        <f t="shared" ref="J336" si="243">J302+J306+J316+J321+J328+J335</f>
        <v>558.75</v>
      </c>
      <c r="K336" s="35"/>
      <c r="L336" s="34">
        <f t="shared" ref="L336" ca="1" si="244">L302+L306+L316+L321+L328+L335</f>
        <v>0</v>
      </c>
    </row>
    <row r="337" spans="1:12" ht="15">
      <c r="A337" s="15">
        <v>2</v>
      </c>
      <c r="B337" s="16">
        <v>2</v>
      </c>
      <c r="C337" s="24" t="s">
        <v>20</v>
      </c>
      <c r="D337" s="5" t="s">
        <v>21</v>
      </c>
      <c r="E337" s="47" t="s">
        <v>47</v>
      </c>
      <c r="F337" s="48">
        <v>153</v>
      </c>
      <c r="G337" s="48">
        <v>3.0764999999999998</v>
      </c>
      <c r="H337" s="48">
        <v>6.2534999999999998</v>
      </c>
      <c r="I337" s="48">
        <v>20.466999999999995</v>
      </c>
      <c r="J337" s="48">
        <v>150.44999999999999</v>
      </c>
      <c r="K337" s="49">
        <v>312</v>
      </c>
      <c r="L337" s="48">
        <v>77.760000000000005</v>
      </c>
    </row>
    <row r="338" spans="1:12" ht="15">
      <c r="A338" s="15"/>
      <c r="B338" s="16"/>
      <c r="C338" s="11"/>
      <c r="D338" s="6"/>
      <c r="E338" s="50" t="s">
        <v>58</v>
      </c>
      <c r="F338" s="51">
        <v>100</v>
      </c>
      <c r="G338" s="51">
        <v>9.0500000000000007</v>
      </c>
      <c r="H338" s="51">
        <v>6.09</v>
      </c>
      <c r="I338" s="51">
        <v>3.8</v>
      </c>
      <c r="J338" s="51">
        <v>107</v>
      </c>
      <c r="K338" s="52">
        <v>229</v>
      </c>
      <c r="L338" s="51"/>
    </row>
    <row r="339" spans="1:12" ht="15">
      <c r="A339" s="15"/>
      <c r="B339" s="16"/>
      <c r="C339" s="11"/>
      <c r="D339" s="7" t="s">
        <v>22</v>
      </c>
      <c r="E339" s="50" t="s">
        <v>59</v>
      </c>
      <c r="F339" s="51">
        <v>200</v>
      </c>
      <c r="G339" s="51">
        <v>0.16000000000000003</v>
      </c>
      <c r="H339" s="51">
        <v>0.16000000000000003</v>
      </c>
      <c r="I339" s="51">
        <v>17.900000000000002</v>
      </c>
      <c r="J339" s="51">
        <v>74.600000000000009</v>
      </c>
      <c r="K339" s="52">
        <v>342</v>
      </c>
      <c r="L339" s="51"/>
    </row>
    <row r="340" spans="1:12" ht="15">
      <c r="A340" s="15"/>
      <c r="B340" s="16"/>
      <c r="C340" s="11"/>
      <c r="D340" s="7" t="s">
        <v>23</v>
      </c>
      <c r="E340" s="50" t="s">
        <v>45</v>
      </c>
      <c r="F340" s="51">
        <v>30</v>
      </c>
      <c r="G340" s="51">
        <v>1.9799999999999998</v>
      </c>
      <c r="H340" s="51">
        <v>0.36</v>
      </c>
      <c r="I340" s="51">
        <v>11.88</v>
      </c>
      <c r="J340" s="51">
        <v>59.4</v>
      </c>
      <c r="K340" s="52"/>
      <c r="L340" s="51"/>
    </row>
    <row r="341" spans="1:12" ht="15">
      <c r="A341" s="15"/>
      <c r="B341" s="16"/>
      <c r="C341" s="11"/>
      <c r="D341" s="58" t="s">
        <v>27</v>
      </c>
      <c r="E341" s="72" t="s">
        <v>89</v>
      </c>
      <c r="F341" s="87">
        <v>60</v>
      </c>
      <c r="G341" s="85">
        <v>1.84</v>
      </c>
      <c r="H341" s="85">
        <v>3.74</v>
      </c>
      <c r="I341" s="85">
        <v>9.7799999999999994</v>
      </c>
      <c r="J341" s="85">
        <v>79.42</v>
      </c>
      <c r="K341" s="52" t="s">
        <v>50</v>
      </c>
      <c r="L341" s="51"/>
    </row>
    <row r="342" spans="1:12" ht="15">
      <c r="A342" s="17"/>
      <c r="B342" s="18"/>
      <c r="C342" s="8"/>
      <c r="D342" s="19" t="s">
        <v>39</v>
      </c>
      <c r="E342" s="9"/>
      <c r="F342" s="21">
        <f>SUM(F337:F341)</f>
        <v>543</v>
      </c>
      <c r="G342" s="21">
        <f>SUM(G337:G341)</f>
        <v>16.1065</v>
      </c>
      <c r="H342" s="21">
        <f>SUM(H337:H341)</f>
        <v>16.603499999999997</v>
      </c>
      <c r="I342" s="21">
        <f>SUM(I337:I341)</f>
        <v>63.827000000000005</v>
      </c>
      <c r="J342" s="21">
        <f>SUM(J337:J341)</f>
        <v>470.87</v>
      </c>
      <c r="K342" s="27"/>
      <c r="L342" s="21">
        <f>SUM(L337:L341)</f>
        <v>77.760000000000005</v>
      </c>
    </row>
    <row r="343" spans="1:12" ht="15">
      <c r="A343" s="14">
        <f>A337</f>
        <v>2</v>
      </c>
      <c r="B343" s="14">
        <f>B337</f>
        <v>2</v>
      </c>
      <c r="C343" s="10" t="s">
        <v>25</v>
      </c>
      <c r="D343" s="12" t="s">
        <v>24</v>
      </c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6"/>
      <c r="E344" s="50"/>
      <c r="F344" s="51"/>
      <c r="G344" s="51"/>
      <c r="H344" s="51"/>
      <c r="I344" s="51"/>
      <c r="J344" s="51"/>
      <c r="K344" s="52"/>
      <c r="L344" s="51"/>
    </row>
    <row r="345" spans="1:12" ht="15">
      <c r="A345" s="15"/>
      <c r="B345" s="16"/>
      <c r="C345" s="11"/>
      <c r="D345" s="6"/>
      <c r="E345" s="50"/>
      <c r="F345" s="51"/>
      <c r="G345" s="51"/>
      <c r="H345" s="51"/>
      <c r="I345" s="51"/>
      <c r="J345" s="51"/>
      <c r="K345" s="52"/>
      <c r="L345" s="51"/>
    </row>
    <row r="346" spans="1:12" ht="15">
      <c r="A346" s="17"/>
      <c r="B346" s="18"/>
      <c r="C346" s="8"/>
      <c r="D346" s="19" t="s">
        <v>39</v>
      </c>
      <c r="E346" s="9"/>
      <c r="F346" s="21">
        <f>SUM(F343:F345)</f>
        <v>0</v>
      </c>
      <c r="G346" s="21">
        <f t="shared" ref="G346" si="245">SUM(G343:G345)</f>
        <v>0</v>
      </c>
      <c r="H346" s="21">
        <f t="shared" ref="H346" si="246">SUM(H343:H345)</f>
        <v>0</v>
      </c>
      <c r="I346" s="21">
        <f t="shared" ref="I346" si="247">SUM(I343:I345)</f>
        <v>0</v>
      </c>
      <c r="J346" s="21">
        <f t="shared" ref="J346" si="248">SUM(J343:J345)</f>
        <v>0</v>
      </c>
      <c r="K346" s="27"/>
      <c r="L346" s="21">
        <f t="shared" ref="L346" ca="1" si="249">SUM(L343:L351)</f>
        <v>0</v>
      </c>
    </row>
    <row r="347" spans="1:12" ht="15">
      <c r="A347" s="14">
        <f>A337</f>
        <v>2</v>
      </c>
      <c r="B347" s="14">
        <f>B337</f>
        <v>2</v>
      </c>
      <c r="C347" s="10" t="s">
        <v>26</v>
      </c>
      <c r="D347" s="7" t="s">
        <v>27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7" t="s">
        <v>28</v>
      </c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5"/>
      <c r="B349" s="16"/>
      <c r="C349" s="11"/>
      <c r="D349" s="7" t="s">
        <v>29</v>
      </c>
      <c r="E349" s="50"/>
      <c r="F349" s="51"/>
      <c r="G349" s="51"/>
      <c r="H349" s="51"/>
      <c r="I349" s="51"/>
      <c r="J349" s="51"/>
      <c r="K349" s="52"/>
      <c r="L349" s="51"/>
    </row>
    <row r="350" spans="1:12" ht="15">
      <c r="A350" s="15"/>
      <c r="B350" s="16"/>
      <c r="C350" s="11"/>
      <c r="D350" s="7" t="s">
        <v>30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7" t="s">
        <v>31</v>
      </c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7" t="s">
        <v>32</v>
      </c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5"/>
      <c r="B353" s="16"/>
      <c r="C353" s="11"/>
      <c r="D353" s="7" t="s">
        <v>33</v>
      </c>
      <c r="E353" s="50"/>
      <c r="F353" s="51"/>
      <c r="G353" s="51"/>
      <c r="H353" s="51"/>
      <c r="I353" s="51"/>
      <c r="J353" s="51"/>
      <c r="K353" s="52"/>
      <c r="L353" s="51"/>
    </row>
    <row r="354" spans="1:12" ht="15">
      <c r="A354" s="15"/>
      <c r="B354" s="16"/>
      <c r="C354" s="11"/>
      <c r="D354" s="6"/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7"/>
      <c r="B356" s="18"/>
      <c r="C356" s="8"/>
      <c r="D356" s="19" t="s">
        <v>39</v>
      </c>
      <c r="E356" s="9"/>
      <c r="F356" s="21">
        <f>SUM(F347:F355)</f>
        <v>0</v>
      </c>
      <c r="G356" s="21">
        <f t="shared" ref="G356" si="250">SUM(G347:G355)</f>
        <v>0</v>
      </c>
      <c r="H356" s="21">
        <f t="shared" ref="H356" si="251">SUM(H347:H355)</f>
        <v>0</v>
      </c>
      <c r="I356" s="21">
        <f t="shared" ref="I356" si="252">SUM(I347:I355)</f>
        <v>0</v>
      </c>
      <c r="J356" s="21">
        <f t="shared" ref="J356" si="253">SUM(J347:J355)</f>
        <v>0</v>
      </c>
      <c r="K356" s="27"/>
      <c r="L356" s="21">
        <f t="shared" ref="L356" ca="1" si="254">SUM(L353:L361)</f>
        <v>0</v>
      </c>
    </row>
    <row r="357" spans="1:12" ht="15">
      <c r="A357" s="14">
        <f>A337</f>
        <v>2</v>
      </c>
      <c r="B357" s="14">
        <f>B337</f>
        <v>2</v>
      </c>
      <c r="C357" s="10" t="s">
        <v>34</v>
      </c>
      <c r="D357" s="12" t="s">
        <v>35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12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6"/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7"/>
      <c r="B361" s="18"/>
      <c r="C361" s="8"/>
      <c r="D361" s="19" t="s">
        <v>39</v>
      </c>
      <c r="E361" s="9"/>
      <c r="F361" s="21">
        <f>SUM(F357:F360)</f>
        <v>0</v>
      </c>
      <c r="G361" s="21">
        <f t="shared" ref="G361" si="255">SUM(G357:G360)</f>
        <v>0</v>
      </c>
      <c r="H361" s="21">
        <f t="shared" ref="H361" si="256">SUM(H357:H360)</f>
        <v>0</v>
      </c>
      <c r="I361" s="21">
        <f t="shared" ref="I361" si="257">SUM(I357:I360)</f>
        <v>0</v>
      </c>
      <c r="J361" s="21">
        <f t="shared" ref="J361" si="258">SUM(J357:J360)</f>
        <v>0</v>
      </c>
      <c r="K361" s="27"/>
      <c r="L361" s="21">
        <f t="shared" ref="L361" ca="1" si="259">SUM(L354:L360)</f>
        <v>0</v>
      </c>
    </row>
    <row r="362" spans="1:12" ht="15">
      <c r="A362" s="14">
        <f>A337</f>
        <v>2</v>
      </c>
      <c r="B362" s="14">
        <f>B337</f>
        <v>2</v>
      </c>
      <c r="C362" s="10" t="s">
        <v>36</v>
      </c>
      <c r="D362" s="7" t="s">
        <v>21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5"/>
      <c r="B363" s="16"/>
      <c r="C363" s="11"/>
      <c r="D363" s="7" t="s">
        <v>30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>
      <c r="A364" s="15"/>
      <c r="B364" s="16"/>
      <c r="C364" s="11"/>
      <c r="D364" s="7" t="s">
        <v>31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7" t="s">
        <v>23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SUM(F362:F367)</f>
        <v>0</v>
      </c>
      <c r="G368" s="21">
        <f t="shared" ref="G368" si="260">SUM(G362:G367)</f>
        <v>0</v>
      </c>
      <c r="H368" s="21">
        <f t="shared" ref="H368" si="261">SUM(H362:H367)</f>
        <v>0</v>
      </c>
      <c r="I368" s="21">
        <f t="shared" ref="I368" si="262">SUM(I362:I367)</f>
        <v>0</v>
      </c>
      <c r="J368" s="21">
        <f t="shared" ref="J368" si="263">SUM(J362:J367)</f>
        <v>0</v>
      </c>
      <c r="K368" s="27"/>
      <c r="L368" s="21">
        <f t="shared" ref="L368" ca="1" si="264">SUM(L362:L370)</f>
        <v>0</v>
      </c>
    </row>
    <row r="369" spans="1:12" ht="15">
      <c r="A369" s="14">
        <f>A337</f>
        <v>2</v>
      </c>
      <c r="B369" s="14">
        <f>B337</f>
        <v>2</v>
      </c>
      <c r="C369" s="10" t="s">
        <v>37</v>
      </c>
      <c r="D369" s="12" t="s">
        <v>38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12" t="s">
        <v>35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12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12" t="s">
        <v>24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20" t="s">
        <v>39</v>
      </c>
      <c r="E375" s="9"/>
      <c r="F375" s="21">
        <f>SUM(F369:F374)</f>
        <v>0</v>
      </c>
      <c r="G375" s="21">
        <f t="shared" ref="G375" si="265">SUM(G369:G374)</f>
        <v>0</v>
      </c>
      <c r="H375" s="21">
        <f t="shared" ref="H375" si="266">SUM(H369:H374)</f>
        <v>0</v>
      </c>
      <c r="I375" s="21">
        <f t="shared" ref="I375" si="267">SUM(I369:I374)</f>
        <v>0</v>
      </c>
      <c r="J375" s="21">
        <f t="shared" ref="J375" si="268">SUM(J369:J374)</f>
        <v>0</v>
      </c>
      <c r="K375" s="27"/>
      <c r="L375" s="21">
        <f t="shared" ref="L375" ca="1" si="269">SUM(L369:L377)</f>
        <v>0</v>
      </c>
    </row>
    <row r="376" spans="1:12" ht="15.75" customHeight="1" thickBot="1">
      <c r="A376" s="36">
        <f>A337</f>
        <v>2</v>
      </c>
      <c r="B376" s="36">
        <f>B337</f>
        <v>2</v>
      </c>
      <c r="C376" s="102" t="s">
        <v>4</v>
      </c>
      <c r="D376" s="103"/>
      <c r="E376" s="33"/>
      <c r="F376" s="34">
        <f>F342+F346+F356+F361+F368+F375</f>
        <v>543</v>
      </c>
      <c r="G376" s="34">
        <f t="shared" ref="G376" si="270">G342+G346+G356+G361+G368+G375</f>
        <v>16.1065</v>
      </c>
      <c r="H376" s="34">
        <f t="shared" ref="H376" si="271">H342+H346+H356+H361+H368+H375</f>
        <v>16.603499999999997</v>
      </c>
      <c r="I376" s="34">
        <f t="shared" ref="I376" si="272">I342+I346+I356+I361+I368+I375</f>
        <v>63.827000000000005</v>
      </c>
      <c r="J376" s="34">
        <f t="shared" ref="J376" si="273">J342+J346+J356+J361+J368+J375</f>
        <v>470.87</v>
      </c>
      <c r="K376" s="35"/>
      <c r="L376" s="34">
        <f t="shared" ref="L376" ca="1" si="274">L342+L346+L356+L361+L368+L375</f>
        <v>0</v>
      </c>
    </row>
    <row r="377" spans="1:12" ht="15">
      <c r="A377" s="22">
        <v>2</v>
      </c>
      <c r="B377" s="23">
        <v>3</v>
      </c>
      <c r="C377" s="24" t="s">
        <v>20</v>
      </c>
      <c r="D377" s="5" t="s">
        <v>21</v>
      </c>
      <c r="E377" s="72" t="s">
        <v>71</v>
      </c>
      <c r="F377" s="90">
        <v>200</v>
      </c>
      <c r="G377" s="85">
        <v>15.945833333333336</v>
      </c>
      <c r="H377" s="89">
        <v>19.55</v>
      </c>
      <c r="I377" s="89">
        <v>39.744999999999997</v>
      </c>
      <c r="J377" s="85">
        <v>408.41666666666669</v>
      </c>
      <c r="K377" s="52">
        <v>229</v>
      </c>
      <c r="L377" s="48">
        <v>77.760000000000005</v>
      </c>
    </row>
    <row r="378" spans="1:12" ht="15">
      <c r="A378" s="25"/>
      <c r="B378" s="16"/>
      <c r="C378" s="11"/>
      <c r="D378" s="7" t="s">
        <v>22</v>
      </c>
      <c r="E378" s="72" t="s">
        <v>72</v>
      </c>
      <c r="F378" s="90">
        <v>200</v>
      </c>
      <c r="G378" s="85">
        <v>7.0000000000000007E-2</v>
      </c>
      <c r="H378" s="85">
        <v>0.02</v>
      </c>
      <c r="I378" s="85">
        <v>10.01</v>
      </c>
      <c r="J378" s="85">
        <v>40</v>
      </c>
      <c r="K378" s="52">
        <v>342</v>
      </c>
      <c r="L378" s="51"/>
    </row>
    <row r="379" spans="1:12" ht="15">
      <c r="A379" s="25"/>
      <c r="B379" s="16"/>
      <c r="C379" s="11"/>
      <c r="D379" s="7" t="s">
        <v>23</v>
      </c>
      <c r="E379" s="72" t="s">
        <v>70</v>
      </c>
      <c r="F379" s="88">
        <v>25</v>
      </c>
      <c r="G379" s="85">
        <v>1.9</v>
      </c>
      <c r="H379" s="85">
        <v>0.2</v>
      </c>
      <c r="I379" s="85">
        <v>12.3</v>
      </c>
      <c r="J379" s="85">
        <v>58.75</v>
      </c>
      <c r="K379" s="52" t="s">
        <v>85</v>
      </c>
      <c r="L379" s="51"/>
    </row>
    <row r="380" spans="1:12" ht="15">
      <c r="A380" s="25"/>
      <c r="B380" s="16"/>
      <c r="C380" s="11"/>
      <c r="D380" s="7" t="s">
        <v>24</v>
      </c>
      <c r="E380" s="72" t="s">
        <v>63</v>
      </c>
      <c r="F380" s="88">
        <v>100</v>
      </c>
      <c r="G380" s="85">
        <v>0.4</v>
      </c>
      <c r="H380" s="85">
        <v>0.4</v>
      </c>
      <c r="I380" s="85">
        <v>9.8000000000000007</v>
      </c>
      <c r="J380" s="85">
        <v>47</v>
      </c>
      <c r="K380" s="52"/>
      <c r="L380" s="51"/>
    </row>
    <row r="381" spans="1:12" ht="15">
      <c r="A381" s="25"/>
      <c r="B381" s="16"/>
      <c r="C381" s="11"/>
      <c r="D381" s="6" t="s">
        <v>23</v>
      </c>
      <c r="E381" s="72" t="s">
        <v>62</v>
      </c>
      <c r="F381" s="88">
        <v>20</v>
      </c>
      <c r="G381" s="85">
        <v>1.32</v>
      </c>
      <c r="H381" s="85">
        <v>0.24000000000000002</v>
      </c>
      <c r="I381" s="85">
        <v>7.9200000000000017</v>
      </c>
      <c r="J381" s="85">
        <v>39.600000000000009</v>
      </c>
      <c r="K381" s="52" t="s">
        <v>85</v>
      </c>
      <c r="L381" s="51"/>
    </row>
    <row r="382" spans="1:12" ht="15">
      <c r="A382" s="25"/>
      <c r="B382" s="16"/>
      <c r="C382" s="11"/>
      <c r="D382" s="6"/>
      <c r="E382" s="72"/>
      <c r="F382" s="88"/>
      <c r="G382" s="85"/>
      <c r="H382" s="85"/>
      <c r="I382" s="85"/>
      <c r="J382" s="85"/>
      <c r="K382" s="52"/>
      <c r="L382" s="51"/>
    </row>
    <row r="383" spans="1:12" ht="15">
      <c r="A383" s="26"/>
      <c r="B383" s="18"/>
      <c r="C383" s="8"/>
      <c r="D383" s="19" t="s">
        <v>39</v>
      </c>
      <c r="E383" s="9"/>
      <c r="F383" s="86">
        <f>SUM(F377:F381)</f>
        <v>545</v>
      </c>
      <c r="G383" s="21">
        <f>SUM(G377:G381)</f>
        <v>19.635833333333334</v>
      </c>
      <c r="H383" s="21">
        <f>SUM(H377:H381)</f>
        <v>20.409999999999997</v>
      </c>
      <c r="I383" s="21">
        <f>SUM(I377:I381)</f>
        <v>79.774999999999991</v>
      </c>
      <c r="J383" s="21">
        <f>SUM(J377:J381)</f>
        <v>593.76666666666677</v>
      </c>
      <c r="K383" s="27"/>
      <c r="L383" s="21">
        <f>SUM(L377:L381)</f>
        <v>77.760000000000005</v>
      </c>
    </row>
    <row r="384" spans="1:12" ht="15">
      <c r="A384" s="28">
        <f>A377</f>
        <v>2</v>
      </c>
      <c r="B384" s="14">
        <f>B377</f>
        <v>3</v>
      </c>
      <c r="C384" s="10" t="s">
        <v>25</v>
      </c>
      <c r="D384" s="12" t="s">
        <v>24</v>
      </c>
      <c r="E384" s="50"/>
      <c r="F384" s="51"/>
      <c r="G384" s="51"/>
      <c r="H384" s="51"/>
      <c r="I384" s="51"/>
      <c r="J384" s="51"/>
      <c r="K384" s="52"/>
      <c r="L384" s="51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6"/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26"/>
      <c r="B387" s="18"/>
      <c r="C387" s="8"/>
      <c r="D387" s="19" t="s">
        <v>39</v>
      </c>
      <c r="E387" s="9"/>
      <c r="F387" s="21">
        <f>SUM(F384:F386)</f>
        <v>0</v>
      </c>
      <c r="G387" s="21">
        <f t="shared" ref="G387" si="275">SUM(G384:G386)</f>
        <v>0</v>
      </c>
      <c r="H387" s="21">
        <f t="shared" ref="H387" si="276">SUM(H384:H386)</f>
        <v>0</v>
      </c>
      <c r="I387" s="21">
        <f t="shared" ref="I387" si="277">SUM(I384:I386)</f>
        <v>0</v>
      </c>
      <c r="J387" s="21">
        <f t="shared" ref="J387" si="278">SUM(J384:J386)</f>
        <v>0</v>
      </c>
      <c r="K387" s="27"/>
      <c r="L387" s="21">
        <f t="shared" ref="L387" ca="1" si="279">SUM(L384:L392)</f>
        <v>0</v>
      </c>
    </row>
    <row r="388" spans="1:12" ht="15">
      <c r="A388" s="28">
        <f>A377</f>
        <v>2</v>
      </c>
      <c r="B388" s="14">
        <f>B377</f>
        <v>3</v>
      </c>
      <c r="C388" s="10" t="s">
        <v>26</v>
      </c>
      <c r="D388" s="7" t="s">
        <v>27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7" t="s">
        <v>28</v>
      </c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7" t="s">
        <v>29</v>
      </c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5"/>
      <c r="B391" s="16"/>
      <c r="C391" s="11"/>
      <c r="D391" s="7" t="s">
        <v>30</v>
      </c>
      <c r="E391" s="50"/>
      <c r="F391" s="51"/>
      <c r="G391" s="51"/>
      <c r="H391" s="51"/>
      <c r="I391" s="51"/>
      <c r="J391" s="51"/>
      <c r="K391" s="52"/>
      <c r="L391" s="51"/>
    </row>
    <row r="392" spans="1:12" ht="15">
      <c r="A392" s="25"/>
      <c r="B392" s="16"/>
      <c r="C392" s="11"/>
      <c r="D392" s="7" t="s">
        <v>31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7" t="s">
        <v>32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7" t="s">
        <v>33</v>
      </c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>
      <c r="A396" s="25"/>
      <c r="B396" s="16"/>
      <c r="C396" s="11"/>
      <c r="D396" s="6"/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6"/>
      <c r="B397" s="18"/>
      <c r="C397" s="8"/>
      <c r="D397" s="19" t="s">
        <v>39</v>
      </c>
      <c r="E397" s="9"/>
      <c r="F397" s="21">
        <f>SUM(F388:F396)</f>
        <v>0</v>
      </c>
      <c r="G397" s="21">
        <f t="shared" ref="G397" si="280">SUM(G388:G396)</f>
        <v>0</v>
      </c>
      <c r="H397" s="21">
        <f t="shared" ref="H397" si="281">SUM(H388:H396)</f>
        <v>0</v>
      </c>
      <c r="I397" s="21">
        <f t="shared" ref="I397" si="282">SUM(I388:I396)</f>
        <v>0</v>
      </c>
      <c r="J397" s="21">
        <f t="shared" ref="J397" si="283">SUM(J388:J396)</f>
        <v>0</v>
      </c>
      <c r="K397" s="27"/>
      <c r="L397" s="21">
        <f t="shared" ref="L397" ca="1" si="284">SUM(L394:L402)</f>
        <v>0</v>
      </c>
    </row>
    <row r="398" spans="1:12" ht="15">
      <c r="A398" s="28">
        <f>A377</f>
        <v>2</v>
      </c>
      <c r="B398" s="14">
        <f>B377</f>
        <v>3</v>
      </c>
      <c r="C398" s="10" t="s">
        <v>34</v>
      </c>
      <c r="D398" s="12" t="s">
        <v>35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12" t="s">
        <v>31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6"/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6"/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6"/>
      <c r="B402" s="18"/>
      <c r="C402" s="8"/>
      <c r="D402" s="19" t="s">
        <v>39</v>
      </c>
      <c r="E402" s="9"/>
      <c r="F402" s="21">
        <f>SUM(F398:F401)</f>
        <v>0</v>
      </c>
      <c r="G402" s="21">
        <f t="shared" ref="G402" si="285">SUM(G398:G401)</f>
        <v>0</v>
      </c>
      <c r="H402" s="21">
        <f t="shared" ref="H402" si="286">SUM(H398:H401)</f>
        <v>0</v>
      </c>
      <c r="I402" s="21">
        <f t="shared" ref="I402" si="287">SUM(I398:I401)</f>
        <v>0</v>
      </c>
      <c r="J402" s="21">
        <f t="shared" ref="J402" si="288">SUM(J398:J401)</f>
        <v>0</v>
      </c>
      <c r="K402" s="27"/>
      <c r="L402" s="21">
        <f t="shared" ref="L402" ca="1" si="289">SUM(L395:L401)</f>
        <v>0</v>
      </c>
    </row>
    <row r="403" spans="1:12" ht="15">
      <c r="A403" s="28">
        <f>A377</f>
        <v>2</v>
      </c>
      <c r="B403" s="14">
        <f>B377</f>
        <v>3</v>
      </c>
      <c r="C403" s="10" t="s">
        <v>36</v>
      </c>
      <c r="D403" s="7" t="s">
        <v>21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>
      <c r="A406" s="25"/>
      <c r="B406" s="16"/>
      <c r="C406" s="11"/>
      <c r="D406" s="7" t="s">
        <v>23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6"/>
      <c r="B409" s="18"/>
      <c r="C409" s="8"/>
      <c r="D409" s="19" t="s">
        <v>39</v>
      </c>
      <c r="E409" s="9"/>
      <c r="F409" s="21">
        <f>SUM(F403:F408)</f>
        <v>0</v>
      </c>
      <c r="G409" s="21">
        <f t="shared" ref="G409" si="290">SUM(G403:G408)</f>
        <v>0</v>
      </c>
      <c r="H409" s="21">
        <f t="shared" ref="H409" si="291">SUM(H403:H408)</f>
        <v>0</v>
      </c>
      <c r="I409" s="21">
        <f t="shared" ref="I409" si="292">SUM(I403:I408)</f>
        <v>0</v>
      </c>
      <c r="J409" s="21">
        <f t="shared" ref="J409" si="293">SUM(J403:J408)</f>
        <v>0</v>
      </c>
      <c r="K409" s="27"/>
      <c r="L409" s="21">
        <f t="shared" ref="L409" ca="1" si="294">SUM(L403:L411)</f>
        <v>0</v>
      </c>
    </row>
    <row r="410" spans="1:12" ht="15">
      <c r="A410" s="28">
        <f>A377</f>
        <v>2</v>
      </c>
      <c r="B410" s="14">
        <f>B377</f>
        <v>3</v>
      </c>
      <c r="C410" s="10" t="s">
        <v>37</v>
      </c>
      <c r="D410" s="12" t="s">
        <v>38</v>
      </c>
      <c r="E410" s="50"/>
      <c r="F410" s="51"/>
      <c r="G410" s="51"/>
      <c r="H410" s="51"/>
      <c r="I410" s="51"/>
      <c r="J410" s="51"/>
      <c r="K410" s="52"/>
      <c r="L410" s="51"/>
    </row>
    <row r="411" spans="1:12" ht="15">
      <c r="A411" s="25"/>
      <c r="B411" s="16"/>
      <c r="C411" s="11"/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12" t="s">
        <v>24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6"/>
      <c r="B416" s="18"/>
      <c r="C416" s="8"/>
      <c r="D416" s="20" t="s">
        <v>39</v>
      </c>
      <c r="E416" s="9"/>
      <c r="F416" s="21">
        <f>SUM(F410:F415)</f>
        <v>0</v>
      </c>
      <c r="G416" s="21">
        <f t="shared" ref="G416" si="295">SUM(G410:G415)</f>
        <v>0</v>
      </c>
      <c r="H416" s="21">
        <f t="shared" ref="H416" si="296">SUM(H410:H415)</f>
        <v>0</v>
      </c>
      <c r="I416" s="21">
        <f t="shared" ref="I416" si="297">SUM(I410:I415)</f>
        <v>0</v>
      </c>
      <c r="J416" s="21">
        <f t="shared" ref="J416" si="298">SUM(J410:J415)</f>
        <v>0</v>
      </c>
      <c r="K416" s="27"/>
      <c r="L416" s="21">
        <f t="shared" ref="L416" ca="1" si="299">SUM(L410:L418)</f>
        <v>0</v>
      </c>
    </row>
    <row r="417" spans="1:12" ht="15.75" customHeight="1" thickBot="1">
      <c r="A417" s="31">
        <f>A377</f>
        <v>2</v>
      </c>
      <c r="B417" s="32">
        <f>B377</f>
        <v>3</v>
      </c>
      <c r="C417" s="102" t="s">
        <v>4</v>
      </c>
      <c r="D417" s="103"/>
      <c r="E417" s="33"/>
      <c r="F417" s="34">
        <f>F383+F387+F397+F402+F409+F416</f>
        <v>545</v>
      </c>
      <c r="G417" s="34">
        <f t="shared" ref="G417" si="300">G383+G387+G397+G402+G409+G416</f>
        <v>19.635833333333334</v>
      </c>
      <c r="H417" s="34">
        <f t="shared" ref="H417" si="301">H383+H387+H397+H402+H409+H416</f>
        <v>20.409999999999997</v>
      </c>
      <c r="I417" s="34">
        <f t="shared" ref="I417" si="302">I383+I387+I397+I402+I409+I416</f>
        <v>79.774999999999991</v>
      </c>
      <c r="J417" s="34">
        <f t="shared" ref="J417" si="303">J383+J387+J397+J402+J409+J416</f>
        <v>593.76666666666677</v>
      </c>
      <c r="K417" s="35"/>
      <c r="L417" s="34">
        <f t="shared" ref="L417" ca="1" si="304">L383+L387+L397+L402+L409+L416</f>
        <v>0</v>
      </c>
    </row>
    <row r="418" spans="1:12" ht="25.5">
      <c r="A418" s="22">
        <v>2</v>
      </c>
      <c r="B418" s="23">
        <v>4</v>
      </c>
      <c r="C418" s="24" t="s">
        <v>20</v>
      </c>
      <c r="D418" s="5" t="s">
        <v>21</v>
      </c>
      <c r="E418" s="78" t="s">
        <v>60</v>
      </c>
      <c r="F418" s="79">
        <v>230</v>
      </c>
      <c r="G418" s="80">
        <v>11.45</v>
      </c>
      <c r="H418" s="80">
        <v>12.46</v>
      </c>
      <c r="I418" s="80">
        <v>31.32</v>
      </c>
      <c r="J418" s="80">
        <v>289.95</v>
      </c>
      <c r="K418" s="64" t="s">
        <v>50</v>
      </c>
      <c r="L418" s="48">
        <v>77.760000000000005</v>
      </c>
    </row>
    <row r="419" spans="1:12" ht="15">
      <c r="A419" s="25"/>
      <c r="B419" s="16"/>
      <c r="C419" s="11"/>
      <c r="D419" s="7" t="s">
        <v>22</v>
      </c>
      <c r="E419" s="78" t="s">
        <v>73</v>
      </c>
      <c r="F419" s="79">
        <v>200</v>
      </c>
      <c r="G419" s="80">
        <v>1.58</v>
      </c>
      <c r="H419" s="80">
        <v>3.544</v>
      </c>
      <c r="I419" s="80">
        <v>7.597999999999999</v>
      </c>
      <c r="J419" s="80">
        <v>78.600000000000009</v>
      </c>
      <c r="K419" s="52">
        <v>382</v>
      </c>
      <c r="L419" s="51"/>
    </row>
    <row r="420" spans="1:12" ht="15.75" thickBot="1">
      <c r="A420" s="25"/>
      <c r="B420" s="16"/>
      <c r="C420" s="11"/>
      <c r="D420" s="7" t="s">
        <v>23</v>
      </c>
      <c r="E420" s="72" t="s">
        <v>70</v>
      </c>
      <c r="F420" s="88">
        <v>25</v>
      </c>
      <c r="G420" s="85">
        <v>1.9</v>
      </c>
      <c r="H420" s="85">
        <v>0.2</v>
      </c>
      <c r="I420" s="85">
        <v>12.3</v>
      </c>
      <c r="J420" s="85">
        <v>58.75</v>
      </c>
      <c r="K420" s="52" t="s">
        <v>85</v>
      </c>
      <c r="L420" s="51"/>
    </row>
    <row r="421" spans="1:12" ht="25.5">
      <c r="A421" s="25"/>
      <c r="B421" s="16"/>
      <c r="C421" s="11"/>
      <c r="D421" s="58" t="s">
        <v>27</v>
      </c>
      <c r="E421" s="78" t="s">
        <v>90</v>
      </c>
      <c r="F421" s="94">
        <v>60</v>
      </c>
      <c r="G421" s="80">
        <v>1.26</v>
      </c>
      <c r="H421" s="80">
        <v>0.82</v>
      </c>
      <c r="I421" s="80">
        <v>12.68</v>
      </c>
      <c r="J421" s="80">
        <v>62.87</v>
      </c>
      <c r="K421" s="95" t="s">
        <v>50</v>
      </c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19" t="s">
        <v>39</v>
      </c>
      <c r="E424" s="9"/>
      <c r="F424" s="21">
        <f>SUM(F418:F423)</f>
        <v>515</v>
      </c>
      <c r="G424" s="21">
        <f t="shared" ref="G424" si="305">SUM(G418:G423)</f>
        <v>16.190000000000001</v>
      </c>
      <c r="H424" s="21">
        <f t="shared" ref="H424" si="306">SUM(H418:H423)</f>
        <v>17.024000000000001</v>
      </c>
      <c r="I424" s="21">
        <f t="shared" ref="I424" si="307">SUM(I418:I423)</f>
        <v>63.898000000000003</v>
      </c>
      <c r="J424" s="21">
        <f t="shared" ref="J424" si="308">SUM(J418:J423)</f>
        <v>490.17</v>
      </c>
      <c r="K424" s="27"/>
      <c r="L424" s="21">
        <f t="shared" ref="L424" si="309">SUM(L418:L423)</f>
        <v>77.760000000000005</v>
      </c>
    </row>
    <row r="425" spans="1:12" ht="15">
      <c r="A425" s="28">
        <f>A418</f>
        <v>2</v>
      </c>
      <c r="B425" s="14">
        <f>B418</f>
        <v>4</v>
      </c>
      <c r="C425" s="10" t="s">
        <v>25</v>
      </c>
      <c r="D425" s="12" t="s">
        <v>24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>
      <c r="A426" s="25"/>
      <c r="B426" s="16"/>
      <c r="C426" s="11"/>
      <c r="D426" s="6"/>
      <c r="E426" s="50"/>
      <c r="F426" s="51"/>
      <c r="G426" s="51"/>
      <c r="H426" s="51"/>
      <c r="I426" s="51"/>
      <c r="J426" s="51"/>
      <c r="K426" s="52"/>
      <c r="L426" s="51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6"/>
      <c r="B428" s="18"/>
      <c r="C428" s="8"/>
      <c r="D428" s="19" t="s">
        <v>39</v>
      </c>
      <c r="E428" s="9"/>
      <c r="F428" s="21">
        <f>SUM(F425:F427)</f>
        <v>0</v>
      </c>
      <c r="G428" s="21">
        <f t="shared" ref="G428" si="310">SUM(G425:G427)</f>
        <v>0</v>
      </c>
      <c r="H428" s="21">
        <f t="shared" ref="H428" si="311">SUM(H425:H427)</f>
        <v>0</v>
      </c>
      <c r="I428" s="21">
        <f t="shared" ref="I428" si="312">SUM(I425:I427)</f>
        <v>0</v>
      </c>
      <c r="J428" s="21">
        <f t="shared" ref="J428" si="313">SUM(J425:J427)</f>
        <v>0</v>
      </c>
      <c r="K428" s="27"/>
      <c r="L428" s="21">
        <f t="shared" ref="L428" ca="1" si="314">SUM(L425:L433)</f>
        <v>0</v>
      </c>
    </row>
    <row r="429" spans="1:12" ht="15">
      <c r="A429" s="28">
        <f>A418</f>
        <v>2</v>
      </c>
      <c r="B429" s="14">
        <f>B418</f>
        <v>4</v>
      </c>
      <c r="C429" s="10" t="s">
        <v>26</v>
      </c>
      <c r="D429" s="7" t="s">
        <v>27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28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7" t="s">
        <v>29</v>
      </c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7" t="s">
        <v>30</v>
      </c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5"/>
      <c r="B433" s="16"/>
      <c r="C433" s="11"/>
      <c r="D433" s="7" t="s">
        <v>31</v>
      </c>
      <c r="E433" s="50"/>
      <c r="F433" s="51"/>
      <c r="G433" s="51"/>
      <c r="H433" s="51"/>
      <c r="I433" s="51"/>
      <c r="J433" s="51"/>
      <c r="K433" s="52"/>
      <c r="L433" s="51"/>
    </row>
    <row r="434" spans="1:12" ht="15">
      <c r="A434" s="25"/>
      <c r="B434" s="16"/>
      <c r="C434" s="11"/>
      <c r="D434" s="7" t="s">
        <v>32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7" t="s">
        <v>33</v>
      </c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>
      <c r="A438" s="26"/>
      <c r="B438" s="18"/>
      <c r="C438" s="8"/>
      <c r="D438" s="19" t="s">
        <v>39</v>
      </c>
      <c r="E438" s="9"/>
      <c r="F438" s="21">
        <f>SUM(F429:F437)</f>
        <v>0</v>
      </c>
      <c r="G438" s="21">
        <f t="shared" ref="G438" si="315">SUM(G429:G437)</f>
        <v>0</v>
      </c>
      <c r="H438" s="21">
        <f t="shared" ref="H438" si="316">SUM(H429:H437)</f>
        <v>0</v>
      </c>
      <c r="I438" s="21">
        <f t="shared" ref="I438" si="317">SUM(I429:I437)</f>
        <v>0</v>
      </c>
      <c r="J438" s="21">
        <f t="shared" ref="J438" si="318">SUM(J429:J437)</f>
        <v>0</v>
      </c>
      <c r="K438" s="27"/>
      <c r="L438" s="21">
        <f t="shared" ref="L438" ca="1" si="319">SUM(L435:L443)</f>
        <v>0</v>
      </c>
    </row>
    <row r="439" spans="1:12" ht="15">
      <c r="A439" s="28">
        <f>A418</f>
        <v>2</v>
      </c>
      <c r="B439" s="14">
        <f>B418</f>
        <v>4</v>
      </c>
      <c r="C439" s="10" t="s">
        <v>34</v>
      </c>
      <c r="D439" s="12" t="s">
        <v>35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12" t="s">
        <v>31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6"/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6"/>
      <c r="B443" s="18"/>
      <c r="C443" s="8"/>
      <c r="D443" s="19" t="s">
        <v>39</v>
      </c>
      <c r="E443" s="9"/>
      <c r="F443" s="21">
        <f>SUM(F439:F442)</f>
        <v>0</v>
      </c>
      <c r="G443" s="21">
        <f t="shared" ref="G443" si="320">SUM(G439:G442)</f>
        <v>0</v>
      </c>
      <c r="H443" s="21">
        <f t="shared" ref="H443" si="321">SUM(H439:H442)</f>
        <v>0</v>
      </c>
      <c r="I443" s="21">
        <f t="shared" ref="I443" si="322">SUM(I439:I442)</f>
        <v>0</v>
      </c>
      <c r="J443" s="21">
        <f t="shared" ref="J443" si="323">SUM(J439:J442)</f>
        <v>0</v>
      </c>
      <c r="K443" s="27"/>
      <c r="L443" s="21">
        <f t="shared" ref="L443" ca="1" si="324">SUM(L436:L442)</f>
        <v>0</v>
      </c>
    </row>
    <row r="444" spans="1:12" ht="15">
      <c r="A444" s="28">
        <f>A418</f>
        <v>2</v>
      </c>
      <c r="B444" s="14">
        <f>B418</f>
        <v>4</v>
      </c>
      <c r="C444" s="10" t="s">
        <v>36</v>
      </c>
      <c r="D444" s="7" t="s">
        <v>21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7" t="s">
        <v>30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7" t="s">
        <v>31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5"/>
      <c r="B447" s="16"/>
      <c r="C447" s="11"/>
      <c r="D447" s="7" t="s">
        <v>23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>
      <c r="A448" s="25"/>
      <c r="B448" s="16"/>
      <c r="C448" s="11"/>
      <c r="D448" s="6"/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6"/>
      <c r="B450" s="18"/>
      <c r="C450" s="8"/>
      <c r="D450" s="19" t="s">
        <v>39</v>
      </c>
      <c r="E450" s="9"/>
      <c r="F450" s="21">
        <f>SUM(F444:F449)</f>
        <v>0</v>
      </c>
      <c r="G450" s="21">
        <f t="shared" ref="G450" si="325">SUM(G444:G449)</f>
        <v>0</v>
      </c>
      <c r="H450" s="21">
        <f t="shared" ref="H450" si="326">SUM(H444:H449)</f>
        <v>0</v>
      </c>
      <c r="I450" s="21">
        <f t="shared" ref="I450" si="327">SUM(I444:I449)</f>
        <v>0</v>
      </c>
      <c r="J450" s="21">
        <f t="shared" ref="J450" si="328">SUM(J444:J449)</f>
        <v>0</v>
      </c>
      <c r="K450" s="27"/>
      <c r="L450" s="21">
        <f t="shared" ref="L450" ca="1" si="329">SUM(L444:L452)</f>
        <v>0</v>
      </c>
    </row>
    <row r="451" spans="1:12" ht="15">
      <c r="A451" s="28">
        <f>A418</f>
        <v>2</v>
      </c>
      <c r="B451" s="14">
        <f>B418</f>
        <v>4</v>
      </c>
      <c r="C451" s="10" t="s">
        <v>37</v>
      </c>
      <c r="D451" s="12" t="s">
        <v>38</v>
      </c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5"/>
      <c r="B452" s="16"/>
      <c r="C452" s="11"/>
      <c r="D452" s="12" t="s">
        <v>35</v>
      </c>
      <c r="E452" s="50"/>
      <c r="F452" s="51"/>
      <c r="G452" s="51"/>
      <c r="H452" s="51"/>
      <c r="I452" s="51"/>
      <c r="J452" s="51"/>
      <c r="K452" s="52"/>
      <c r="L452" s="51"/>
    </row>
    <row r="453" spans="1:12" ht="15">
      <c r="A453" s="25"/>
      <c r="B453" s="16"/>
      <c r="C453" s="11"/>
      <c r="D453" s="12" t="s">
        <v>31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12" t="s">
        <v>24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6"/>
      <c r="B457" s="18"/>
      <c r="C457" s="8"/>
      <c r="D457" s="20" t="s">
        <v>39</v>
      </c>
      <c r="E457" s="9"/>
      <c r="F457" s="21">
        <f>SUM(F451:F456)</f>
        <v>0</v>
      </c>
      <c r="G457" s="21">
        <f t="shared" ref="G457" si="330">SUM(G451:G456)</f>
        <v>0</v>
      </c>
      <c r="H457" s="21">
        <f t="shared" ref="H457" si="331">SUM(H451:H456)</f>
        <v>0</v>
      </c>
      <c r="I457" s="21">
        <f t="shared" ref="I457" si="332">SUM(I451:I456)</f>
        <v>0</v>
      </c>
      <c r="J457" s="21">
        <f t="shared" ref="J457" si="333">SUM(J451:J456)</f>
        <v>0</v>
      </c>
      <c r="K457" s="27"/>
      <c r="L457" s="21">
        <f t="shared" ref="L457" ca="1" si="334">SUM(L451:L459)</f>
        <v>0</v>
      </c>
    </row>
    <row r="458" spans="1:12" ht="15.75" customHeight="1" thickBot="1">
      <c r="A458" s="31">
        <f>A418</f>
        <v>2</v>
      </c>
      <c r="B458" s="32">
        <f>B418</f>
        <v>4</v>
      </c>
      <c r="C458" s="102" t="s">
        <v>4</v>
      </c>
      <c r="D458" s="103"/>
      <c r="E458" s="33"/>
      <c r="F458" s="34">
        <f>F424+F428+F438+F443+F450+F457</f>
        <v>515</v>
      </c>
      <c r="G458" s="34">
        <f t="shared" ref="G458" si="335">G424+G428+G438+G443+G450+G457</f>
        <v>16.190000000000001</v>
      </c>
      <c r="H458" s="34">
        <f t="shared" ref="H458" si="336">H424+H428+H438+H443+H450+H457</f>
        <v>17.024000000000001</v>
      </c>
      <c r="I458" s="34">
        <f t="shared" ref="I458" si="337">I424+I428+I438+I443+I450+I457</f>
        <v>63.898000000000003</v>
      </c>
      <c r="J458" s="34">
        <f t="shared" ref="J458" si="338">J424+J428+J438+J443+J450+J457</f>
        <v>490.17</v>
      </c>
      <c r="K458" s="35"/>
      <c r="L458" s="34">
        <f t="shared" ref="L458" ca="1" si="339">L424+L428+L438+L443+L450+L457</f>
        <v>0</v>
      </c>
    </row>
    <row r="459" spans="1:12" ht="15">
      <c r="A459" s="22">
        <v>2</v>
      </c>
      <c r="B459" s="23">
        <v>5</v>
      </c>
      <c r="C459" s="24" t="s">
        <v>20</v>
      </c>
      <c r="D459" s="5" t="s">
        <v>21</v>
      </c>
      <c r="E459" s="72" t="s">
        <v>76</v>
      </c>
      <c r="F459" s="90">
        <v>200</v>
      </c>
      <c r="G459" s="85">
        <v>12.475</v>
      </c>
      <c r="H459" s="85">
        <v>15.68</v>
      </c>
      <c r="I459" s="85">
        <v>19.334999999999997</v>
      </c>
      <c r="J459" s="85">
        <v>271.5</v>
      </c>
      <c r="K459" s="49">
        <v>143.24100000000001</v>
      </c>
      <c r="L459" s="48">
        <v>77.760000000000005</v>
      </c>
    </row>
    <row r="460" spans="1:12" ht="15">
      <c r="A460" s="25"/>
      <c r="B460" s="16"/>
      <c r="C460" s="11"/>
      <c r="D460" s="7" t="s">
        <v>22</v>
      </c>
      <c r="E460" s="72" t="s">
        <v>61</v>
      </c>
      <c r="F460" s="90">
        <v>200</v>
      </c>
      <c r="G460" s="85">
        <v>0.66200000000000003</v>
      </c>
      <c r="H460" s="85">
        <v>9.0000000000000011E-2</v>
      </c>
      <c r="I460" s="85">
        <v>22.034000000000002</v>
      </c>
      <c r="J460" s="85">
        <v>92.800000000000011</v>
      </c>
      <c r="K460" s="52">
        <v>349</v>
      </c>
      <c r="L460" s="51"/>
    </row>
    <row r="461" spans="1:12" ht="15">
      <c r="A461" s="25"/>
      <c r="B461" s="16"/>
      <c r="C461" s="11"/>
      <c r="D461" s="7" t="s">
        <v>23</v>
      </c>
      <c r="E461" s="72" t="s">
        <v>62</v>
      </c>
      <c r="F461" s="88">
        <v>20</v>
      </c>
      <c r="G461" s="85">
        <v>1.32</v>
      </c>
      <c r="H461" s="85">
        <v>0.24000000000000002</v>
      </c>
      <c r="I461" s="85">
        <v>7.9200000000000017</v>
      </c>
      <c r="J461" s="85">
        <v>39.600000000000009</v>
      </c>
      <c r="K461" s="52"/>
      <c r="L461" s="51"/>
    </row>
    <row r="462" spans="1:12" ht="15">
      <c r="A462" s="25"/>
      <c r="B462" s="16"/>
      <c r="C462" s="11"/>
      <c r="D462" s="58" t="s">
        <v>24</v>
      </c>
      <c r="E462" s="72" t="s">
        <v>75</v>
      </c>
      <c r="F462" s="88">
        <v>180</v>
      </c>
      <c r="G462" s="85">
        <v>1.62</v>
      </c>
      <c r="H462" s="85">
        <v>0.36</v>
      </c>
      <c r="I462" s="85">
        <v>14.58</v>
      </c>
      <c r="J462" s="85">
        <v>77.400000000000006</v>
      </c>
      <c r="K462" s="52"/>
      <c r="L462" s="51"/>
    </row>
    <row r="463" spans="1:12" ht="1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6"/>
      <c r="B464" s="18"/>
      <c r="C464" s="8"/>
      <c r="D464" s="19" t="s">
        <v>39</v>
      </c>
      <c r="E464" s="9"/>
      <c r="F464" s="21">
        <f>SUM(F459:F463)</f>
        <v>600</v>
      </c>
      <c r="G464" s="21">
        <f>SUM(G459:G463)</f>
        <v>16.077000000000002</v>
      </c>
      <c r="H464" s="21">
        <f>SUM(H459:H463)</f>
        <v>16.369999999999997</v>
      </c>
      <c r="I464" s="21">
        <f>SUM(I459:I463)</f>
        <v>63.869</v>
      </c>
      <c r="J464" s="21">
        <f>SUM(J459:J463)</f>
        <v>481.30000000000007</v>
      </c>
      <c r="K464" s="27"/>
      <c r="L464" s="21">
        <f>SUM(L459:L463)</f>
        <v>77.760000000000005</v>
      </c>
    </row>
    <row r="465" spans="1:12" ht="15">
      <c r="A465" s="28">
        <f>A459</f>
        <v>2</v>
      </c>
      <c r="B465" s="14">
        <f>B459</f>
        <v>5</v>
      </c>
      <c r="C465" s="10" t="s">
        <v>25</v>
      </c>
      <c r="D465" s="12" t="s">
        <v>24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5"/>
      <c r="B466" s="16"/>
      <c r="C466" s="11"/>
      <c r="D466" s="6"/>
      <c r="E466" s="50"/>
      <c r="F466" s="51"/>
      <c r="G466" s="51"/>
      <c r="H466" s="51"/>
      <c r="I466" s="51"/>
      <c r="J466" s="51"/>
      <c r="K466" s="52"/>
      <c r="L466" s="51"/>
    </row>
    <row r="467" spans="1:12" ht="15">
      <c r="A467" s="25"/>
      <c r="B467" s="16"/>
      <c r="C467" s="11"/>
      <c r="D467" s="6"/>
      <c r="E467" s="50"/>
      <c r="F467" s="51"/>
      <c r="G467" s="51"/>
      <c r="H467" s="51"/>
      <c r="I467" s="51"/>
      <c r="J467" s="51"/>
      <c r="K467" s="52"/>
      <c r="L467" s="51"/>
    </row>
    <row r="468" spans="1:12" ht="15">
      <c r="A468" s="26"/>
      <c r="B468" s="18"/>
      <c r="C468" s="8"/>
      <c r="D468" s="19" t="s">
        <v>39</v>
      </c>
      <c r="E468" s="9"/>
      <c r="F468" s="21">
        <f>SUM(F465:F467)</f>
        <v>0</v>
      </c>
      <c r="G468" s="21">
        <f t="shared" ref="G468" si="340">SUM(G465:G467)</f>
        <v>0</v>
      </c>
      <c r="H468" s="21">
        <f t="shared" ref="H468" si="341">SUM(H465:H467)</f>
        <v>0</v>
      </c>
      <c r="I468" s="21">
        <f t="shared" ref="I468" si="342">SUM(I465:I467)</f>
        <v>0</v>
      </c>
      <c r="J468" s="21">
        <f t="shared" ref="J468" si="343">SUM(J465:J467)</f>
        <v>0</v>
      </c>
      <c r="K468" s="27"/>
      <c r="L468" s="21">
        <f t="shared" ref="L468" ca="1" si="344">SUM(L465:L473)</f>
        <v>0</v>
      </c>
    </row>
    <row r="469" spans="1:12" ht="15">
      <c r="A469" s="28">
        <f>A459</f>
        <v>2</v>
      </c>
      <c r="B469" s="14">
        <f>B459</f>
        <v>5</v>
      </c>
      <c r="C469" s="10" t="s">
        <v>26</v>
      </c>
      <c r="D469" s="7" t="s">
        <v>27</v>
      </c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28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29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30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7" t="s">
        <v>31</v>
      </c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7" t="s">
        <v>32</v>
      </c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5"/>
      <c r="B475" s="16"/>
      <c r="C475" s="11"/>
      <c r="D475" s="7" t="s">
        <v>33</v>
      </c>
      <c r="E475" s="50"/>
      <c r="F475" s="51"/>
      <c r="G475" s="51"/>
      <c r="H475" s="51"/>
      <c r="I475" s="51"/>
      <c r="J475" s="51"/>
      <c r="K475" s="52"/>
      <c r="L475" s="51"/>
    </row>
    <row r="476" spans="1:12" ht="15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6"/>
      <c r="B478" s="18"/>
      <c r="C478" s="8"/>
      <c r="D478" s="19" t="s">
        <v>39</v>
      </c>
      <c r="E478" s="9"/>
      <c r="F478" s="21">
        <f>SUM(F469:F477)</f>
        <v>0</v>
      </c>
      <c r="G478" s="21">
        <f t="shared" ref="G478" si="345">SUM(G469:G477)</f>
        <v>0</v>
      </c>
      <c r="H478" s="21">
        <f t="shared" ref="H478" si="346">SUM(H469:H477)</f>
        <v>0</v>
      </c>
      <c r="I478" s="21">
        <f t="shared" ref="I478" si="347">SUM(I469:I477)</f>
        <v>0</v>
      </c>
      <c r="J478" s="21">
        <f t="shared" ref="J478" si="348">SUM(J469:J477)</f>
        <v>0</v>
      </c>
      <c r="K478" s="27"/>
      <c r="L478" s="21">
        <f t="shared" ref="L478" ca="1" si="349">SUM(L475:L483)</f>
        <v>0</v>
      </c>
    </row>
    <row r="479" spans="1:12" ht="15">
      <c r="A479" s="28">
        <f>A459</f>
        <v>2</v>
      </c>
      <c r="B479" s="14">
        <f>B459</f>
        <v>5</v>
      </c>
      <c r="C479" s="10" t="s">
        <v>34</v>
      </c>
      <c r="D479" s="12" t="s">
        <v>35</v>
      </c>
      <c r="E479" s="50"/>
      <c r="F479" s="51"/>
      <c r="G479" s="51"/>
      <c r="H479" s="51"/>
      <c r="I479" s="51"/>
      <c r="J479" s="51"/>
      <c r="K479" s="52"/>
      <c r="L479" s="51"/>
    </row>
    <row r="480" spans="1:12" ht="15">
      <c r="A480" s="25"/>
      <c r="B480" s="16"/>
      <c r="C480" s="11"/>
      <c r="D480" s="12" t="s">
        <v>31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6"/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6"/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6"/>
      <c r="B483" s="18"/>
      <c r="C483" s="8"/>
      <c r="D483" s="19" t="s">
        <v>39</v>
      </c>
      <c r="E483" s="9"/>
      <c r="F483" s="21">
        <f>SUM(F479:F482)</f>
        <v>0</v>
      </c>
      <c r="G483" s="21">
        <f t="shared" ref="G483" si="350">SUM(G479:G482)</f>
        <v>0</v>
      </c>
      <c r="H483" s="21">
        <f t="shared" ref="H483" si="351">SUM(H479:H482)</f>
        <v>0</v>
      </c>
      <c r="I483" s="21">
        <f t="shared" ref="I483" si="352">SUM(I479:I482)</f>
        <v>0</v>
      </c>
      <c r="J483" s="21">
        <f t="shared" ref="J483" si="353">SUM(J479:J482)</f>
        <v>0</v>
      </c>
      <c r="K483" s="27"/>
      <c r="L483" s="21">
        <f t="shared" ref="L483" ca="1" si="354">SUM(L476:L482)</f>
        <v>0</v>
      </c>
    </row>
    <row r="484" spans="1:12" ht="15">
      <c r="A484" s="28">
        <f>A459</f>
        <v>2</v>
      </c>
      <c r="B484" s="14">
        <f>B459</f>
        <v>5</v>
      </c>
      <c r="C484" s="10" t="s">
        <v>36</v>
      </c>
      <c r="D484" s="7" t="s">
        <v>21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30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31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7" t="s">
        <v>23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5"/>
      <c r="B489" s="16"/>
      <c r="C489" s="11"/>
      <c r="D489" s="6"/>
      <c r="E489" s="50"/>
      <c r="F489" s="51"/>
      <c r="G489" s="51"/>
      <c r="H489" s="51"/>
      <c r="I489" s="51"/>
      <c r="J489" s="51"/>
      <c r="K489" s="52"/>
      <c r="L489" s="51"/>
    </row>
    <row r="490" spans="1:12" ht="15">
      <c r="A490" s="26"/>
      <c r="B490" s="18"/>
      <c r="C490" s="8"/>
      <c r="D490" s="19" t="s">
        <v>39</v>
      </c>
      <c r="E490" s="9"/>
      <c r="F490" s="21">
        <f>SUM(F484:F489)</f>
        <v>0</v>
      </c>
      <c r="G490" s="21">
        <f t="shared" ref="G490" si="355">SUM(G484:G489)</f>
        <v>0</v>
      </c>
      <c r="H490" s="21">
        <f t="shared" ref="H490" si="356">SUM(H484:H489)</f>
        <v>0</v>
      </c>
      <c r="I490" s="21">
        <f t="shared" ref="I490" si="357">SUM(I484:I489)</f>
        <v>0</v>
      </c>
      <c r="J490" s="21">
        <f t="shared" ref="J490" si="358">SUM(J484:J489)</f>
        <v>0</v>
      </c>
      <c r="K490" s="27"/>
      <c r="L490" s="21">
        <f t="shared" ref="L490" ca="1" si="359">SUM(L484:L492)</f>
        <v>0</v>
      </c>
    </row>
    <row r="491" spans="1:12" ht="15">
      <c r="A491" s="28">
        <f>A459</f>
        <v>2</v>
      </c>
      <c r="B491" s="14">
        <f>B459</f>
        <v>5</v>
      </c>
      <c r="C491" s="10" t="s">
        <v>37</v>
      </c>
      <c r="D491" s="12" t="s">
        <v>38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12" t="s">
        <v>35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12" t="s">
        <v>31</v>
      </c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5"/>
      <c r="B494" s="16"/>
      <c r="C494" s="11"/>
      <c r="D494" s="12" t="s">
        <v>24</v>
      </c>
      <c r="E494" s="50"/>
      <c r="F494" s="51"/>
      <c r="G494" s="51"/>
      <c r="H494" s="51"/>
      <c r="I494" s="51"/>
      <c r="J494" s="51"/>
      <c r="K494" s="52"/>
      <c r="L494" s="51"/>
    </row>
    <row r="495" spans="1:12" ht="15">
      <c r="A495" s="25"/>
      <c r="B495" s="16"/>
      <c r="C495" s="11"/>
      <c r="D495" s="6"/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6"/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6"/>
      <c r="B497" s="18"/>
      <c r="C497" s="8"/>
      <c r="D497" s="20" t="s">
        <v>39</v>
      </c>
      <c r="E497" s="9"/>
      <c r="F497" s="21">
        <f>SUM(F491:F496)</f>
        <v>0</v>
      </c>
      <c r="G497" s="21">
        <f t="shared" ref="G497" si="360">SUM(G491:G496)</f>
        <v>0</v>
      </c>
      <c r="H497" s="21">
        <f t="shared" ref="H497" si="361">SUM(H491:H496)</f>
        <v>0</v>
      </c>
      <c r="I497" s="21">
        <f t="shared" ref="I497" si="362">SUM(I491:I496)</f>
        <v>0</v>
      </c>
      <c r="J497" s="21">
        <f t="shared" ref="J497" si="363">SUM(J491:J496)</f>
        <v>0</v>
      </c>
      <c r="K497" s="27"/>
      <c r="L497" s="21">
        <f t="shared" ref="L497" ca="1" si="364">SUM(L491:L499)</f>
        <v>0</v>
      </c>
    </row>
    <row r="498" spans="1:12" ht="15.75" customHeight="1" thickBot="1">
      <c r="A498" s="31">
        <f>A459</f>
        <v>2</v>
      </c>
      <c r="B498" s="32">
        <f>B459</f>
        <v>5</v>
      </c>
      <c r="C498" s="102" t="s">
        <v>4</v>
      </c>
      <c r="D498" s="103"/>
      <c r="E498" s="33"/>
      <c r="F498" s="34">
        <f>F464+F468+F478+F483+F490+F497</f>
        <v>600</v>
      </c>
      <c r="G498" s="34">
        <f t="shared" ref="G498" si="365">G464+G468+G478+G483+G490+G497</f>
        <v>16.077000000000002</v>
      </c>
      <c r="H498" s="34">
        <f t="shared" ref="H498" si="366">H464+H468+H478+H483+H490+H497</f>
        <v>16.369999999999997</v>
      </c>
      <c r="I498" s="34">
        <f t="shared" ref="I498" si="367">I464+I468+I478+I483+I490+I497</f>
        <v>63.869</v>
      </c>
      <c r="J498" s="34">
        <f t="shared" ref="J498" si="368">J464+J468+J478+J483+J490+J497</f>
        <v>481.30000000000007</v>
      </c>
      <c r="K498" s="35"/>
      <c r="L498" s="34">
        <f t="shared" ref="L498" ca="1" si="369">L464+L468+L478+L483+L490+L497</f>
        <v>0</v>
      </c>
    </row>
    <row r="499" spans="1:12" ht="25.5">
      <c r="A499" s="22">
        <v>2</v>
      </c>
      <c r="B499" s="23">
        <v>6</v>
      </c>
      <c r="C499" s="24" t="s">
        <v>20</v>
      </c>
      <c r="D499" s="5" t="s">
        <v>21</v>
      </c>
      <c r="E499" s="72" t="s">
        <v>74</v>
      </c>
      <c r="F499" s="90">
        <v>228</v>
      </c>
      <c r="G499" s="85">
        <v>15.16</v>
      </c>
      <c r="H499" s="85">
        <v>16.190000000000001</v>
      </c>
      <c r="I499" s="85">
        <v>44.63</v>
      </c>
      <c r="J499" s="85">
        <v>386.76</v>
      </c>
      <c r="K499" s="95" t="s">
        <v>50</v>
      </c>
      <c r="L499" s="48">
        <v>77.760000000000005</v>
      </c>
    </row>
    <row r="500" spans="1:12" ht="15">
      <c r="A500" s="25"/>
      <c r="B500" s="16"/>
      <c r="C500" s="11"/>
      <c r="D500" s="7" t="s">
        <v>22</v>
      </c>
      <c r="E500" s="100" t="s">
        <v>72</v>
      </c>
      <c r="F500" s="101">
        <v>200</v>
      </c>
      <c r="G500" s="101">
        <v>7.0000000000000007E-2</v>
      </c>
      <c r="H500" s="101">
        <v>0.02</v>
      </c>
      <c r="I500" s="101">
        <v>10.01</v>
      </c>
      <c r="J500" s="101">
        <v>40</v>
      </c>
      <c r="K500" s="52">
        <v>377</v>
      </c>
      <c r="L500" s="51"/>
    </row>
    <row r="501" spans="1:12" ht="15">
      <c r="A501" s="25"/>
      <c r="B501" s="16"/>
      <c r="C501" s="11"/>
      <c r="D501" s="7" t="s">
        <v>23</v>
      </c>
      <c r="E501" s="72" t="s">
        <v>70</v>
      </c>
      <c r="F501" s="88">
        <v>45</v>
      </c>
      <c r="G501" s="85">
        <v>3.42</v>
      </c>
      <c r="H501" s="85">
        <v>0.36</v>
      </c>
      <c r="I501" s="85">
        <v>22.14</v>
      </c>
      <c r="J501" s="85">
        <v>105.75</v>
      </c>
      <c r="K501" s="52" t="s">
        <v>85</v>
      </c>
      <c r="L501" s="51"/>
    </row>
    <row r="502" spans="1:12" ht="15">
      <c r="A502" s="25"/>
      <c r="B502" s="16"/>
      <c r="C502" s="11"/>
      <c r="D502" s="58" t="s">
        <v>27</v>
      </c>
      <c r="E502" s="72" t="s">
        <v>91</v>
      </c>
      <c r="F502" s="87">
        <v>60</v>
      </c>
      <c r="G502" s="85">
        <v>0.65</v>
      </c>
      <c r="H502" s="85">
        <v>3.65</v>
      </c>
      <c r="I502" s="85">
        <v>6.72</v>
      </c>
      <c r="J502" s="85">
        <v>62.34</v>
      </c>
      <c r="K502" s="52">
        <v>54</v>
      </c>
      <c r="L502" s="51"/>
    </row>
    <row r="503" spans="1:12" ht="15">
      <c r="A503" s="25"/>
      <c r="B503" s="16"/>
      <c r="C503" s="11"/>
      <c r="D503" s="6"/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6"/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6"/>
      <c r="B505" s="18"/>
      <c r="C505" s="8"/>
      <c r="D505" s="19" t="s">
        <v>39</v>
      </c>
      <c r="E505" s="9"/>
      <c r="F505" s="21">
        <f>SUM(F499:F504)</f>
        <v>533</v>
      </c>
      <c r="G505" s="21">
        <f t="shared" ref="G505" si="370">SUM(G499:G504)</f>
        <v>19.299999999999997</v>
      </c>
      <c r="H505" s="21">
        <f t="shared" ref="H505" si="371">SUM(H499:H504)</f>
        <v>20.22</v>
      </c>
      <c r="I505" s="21">
        <f t="shared" ref="I505" si="372">SUM(I499:I504)</f>
        <v>83.5</v>
      </c>
      <c r="J505" s="21">
        <f t="shared" ref="J505" si="373">SUM(J499:J504)</f>
        <v>594.85</v>
      </c>
      <c r="K505" s="27"/>
      <c r="L505" s="21">
        <f t="shared" ref="L505" si="374">SUM(L499:L504)</f>
        <v>77.760000000000005</v>
      </c>
    </row>
    <row r="506" spans="1:12" ht="15">
      <c r="A506" s="28">
        <f>A499</f>
        <v>2</v>
      </c>
      <c r="B506" s="14">
        <f>B499</f>
        <v>6</v>
      </c>
      <c r="C506" s="10" t="s">
        <v>25</v>
      </c>
      <c r="D506" s="12" t="s">
        <v>24</v>
      </c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5"/>
      <c r="B508" s="16"/>
      <c r="C508" s="11"/>
      <c r="D508" s="6"/>
      <c r="E508" s="50"/>
      <c r="F508" s="51"/>
      <c r="G508" s="51"/>
      <c r="H508" s="51"/>
      <c r="I508" s="51"/>
      <c r="J508" s="51"/>
      <c r="K508" s="52"/>
      <c r="L508" s="51"/>
    </row>
    <row r="509" spans="1:12" ht="15.75" thickBot="1">
      <c r="A509" s="26"/>
      <c r="B509" s="18"/>
      <c r="C509" s="8"/>
      <c r="D509" s="19" t="s">
        <v>39</v>
      </c>
      <c r="E509" s="9"/>
      <c r="F509" s="21">
        <f>SUM(F506:F508)</f>
        <v>0</v>
      </c>
      <c r="G509" s="21">
        <f t="shared" ref="G509" si="375">SUM(G506:G508)</f>
        <v>0</v>
      </c>
      <c r="H509" s="21">
        <f t="shared" ref="H509" si="376">SUM(H506:H508)</f>
        <v>0</v>
      </c>
      <c r="I509" s="21">
        <f t="shared" ref="I509" si="377">SUM(I506:I508)</f>
        <v>0</v>
      </c>
      <c r="J509" s="21">
        <f t="shared" ref="J509" si="378">SUM(J506:J508)</f>
        <v>0</v>
      </c>
      <c r="K509" s="27"/>
      <c r="L509" s="21">
        <f t="shared" ref="L509" ca="1" si="379">SUM(L506:L514)</f>
        <v>0</v>
      </c>
    </row>
    <row r="510" spans="1:12" ht="15">
      <c r="A510" s="28">
        <f>A499</f>
        <v>2</v>
      </c>
      <c r="B510" s="14">
        <f>B499</f>
        <v>6</v>
      </c>
      <c r="C510" s="10" t="s">
        <v>26</v>
      </c>
      <c r="D510" s="7" t="s">
        <v>27</v>
      </c>
      <c r="E510" s="72"/>
      <c r="F510" s="90"/>
      <c r="G510" s="85"/>
      <c r="H510" s="85"/>
      <c r="I510" s="85"/>
      <c r="J510" s="85"/>
      <c r="K510" s="95"/>
      <c r="L510" s="51"/>
    </row>
    <row r="511" spans="1:12" ht="15">
      <c r="A511" s="25"/>
      <c r="B511" s="16"/>
      <c r="C511" s="11"/>
      <c r="D511" s="7" t="s">
        <v>28</v>
      </c>
      <c r="E511" s="72"/>
      <c r="F511" s="88"/>
      <c r="G511" s="85"/>
      <c r="H511" s="85"/>
      <c r="I511" s="85"/>
      <c r="J511" s="85"/>
      <c r="K511" s="52"/>
      <c r="L511" s="51"/>
    </row>
    <row r="512" spans="1:12" ht="15">
      <c r="A512" s="25"/>
      <c r="B512" s="16"/>
      <c r="C512" s="11"/>
      <c r="D512" s="7" t="s">
        <v>29</v>
      </c>
      <c r="E512" s="72"/>
      <c r="F512" s="88"/>
      <c r="G512" s="85"/>
      <c r="H512" s="85"/>
      <c r="I512" s="85"/>
      <c r="J512" s="85"/>
      <c r="K512" s="52"/>
      <c r="L512" s="51"/>
    </row>
    <row r="513" spans="1:12" ht="15">
      <c r="A513" s="25"/>
      <c r="B513" s="16"/>
      <c r="C513" s="11"/>
      <c r="D513" s="7" t="s">
        <v>30</v>
      </c>
      <c r="E513" s="72"/>
      <c r="F513" s="87"/>
      <c r="G513" s="85"/>
      <c r="H513" s="85"/>
      <c r="I513" s="85"/>
      <c r="J513" s="85"/>
      <c r="K513" s="52"/>
      <c r="L513" s="51"/>
    </row>
    <row r="514" spans="1:12" ht="15">
      <c r="A514" s="25"/>
      <c r="B514" s="16"/>
      <c r="C514" s="11"/>
      <c r="D514" s="7" t="s">
        <v>31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7" t="s">
        <v>32</v>
      </c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7" t="s">
        <v>33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5"/>
      <c r="B517" s="16"/>
      <c r="C517" s="11"/>
      <c r="D517" s="6"/>
      <c r="E517" s="50"/>
      <c r="F517" s="51"/>
      <c r="G517" s="51"/>
      <c r="H517" s="51"/>
      <c r="I517" s="51"/>
      <c r="J517" s="51"/>
      <c r="K517" s="52"/>
      <c r="L517" s="51"/>
    </row>
    <row r="518" spans="1:12" ht="15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6"/>
      <c r="B519" s="18"/>
      <c r="C519" s="8"/>
      <c r="D519" s="19" t="s">
        <v>39</v>
      </c>
      <c r="E519" s="9"/>
      <c r="F519" s="21">
        <f>SUM(F510:F518)</f>
        <v>0</v>
      </c>
      <c r="G519" s="21">
        <f t="shared" ref="G519" si="380">SUM(G510:G518)</f>
        <v>0</v>
      </c>
      <c r="H519" s="21">
        <f t="shared" ref="H519" si="381">SUM(H510:H518)</f>
        <v>0</v>
      </c>
      <c r="I519" s="21">
        <f t="shared" ref="I519" si="382">SUM(I510:I518)</f>
        <v>0</v>
      </c>
      <c r="J519" s="21">
        <f t="shared" ref="J519" si="383">SUM(J510:J518)</f>
        <v>0</v>
      </c>
      <c r="K519" s="27"/>
      <c r="L519" s="21">
        <f t="shared" ref="L519" ca="1" si="384">SUM(L516:L524)</f>
        <v>0</v>
      </c>
    </row>
    <row r="520" spans="1:12" ht="15">
      <c r="A520" s="28">
        <f>A499</f>
        <v>2</v>
      </c>
      <c r="B520" s="14">
        <f>B499</f>
        <v>6</v>
      </c>
      <c r="C520" s="10" t="s">
        <v>34</v>
      </c>
      <c r="D520" s="12" t="s">
        <v>35</v>
      </c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5"/>
      <c r="B521" s="16"/>
      <c r="C521" s="11"/>
      <c r="D521" s="12" t="s">
        <v>31</v>
      </c>
      <c r="E521" s="50"/>
      <c r="F521" s="51"/>
      <c r="G521" s="51"/>
      <c r="H521" s="51"/>
      <c r="I521" s="51"/>
      <c r="J521" s="51"/>
      <c r="K521" s="52"/>
      <c r="L521" s="51"/>
    </row>
    <row r="522" spans="1:12" ht="1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6"/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6"/>
      <c r="B524" s="18"/>
      <c r="C524" s="8"/>
      <c r="D524" s="19" t="s">
        <v>39</v>
      </c>
      <c r="E524" s="9"/>
      <c r="F524" s="21">
        <f>SUM(F520:F523)</f>
        <v>0</v>
      </c>
      <c r="G524" s="21">
        <f t="shared" ref="G524" si="385">SUM(G520:G523)</f>
        <v>0</v>
      </c>
      <c r="H524" s="21">
        <f t="shared" ref="H524" si="386">SUM(H520:H523)</f>
        <v>0</v>
      </c>
      <c r="I524" s="21">
        <f t="shared" ref="I524" si="387">SUM(I520:I523)</f>
        <v>0</v>
      </c>
      <c r="J524" s="21">
        <f t="shared" ref="J524" si="388">SUM(J520:J523)</f>
        <v>0</v>
      </c>
      <c r="K524" s="27"/>
      <c r="L524" s="21">
        <f t="shared" ref="L524" ca="1" si="389">SUM(L517:L523)</f>
        <v>0</v>
      </c>
    </row>
    <row r="525" spans="1:12" ht="15">
      <c r="A525" s="28">
        <f>A499</f>
        <v>2</v>
      </c>
      <c r="B525" s="14">
        <f>B499</f>
        <v>6</v>
      </c>
      <c r="C525" s="10" t="s">
        <v>36</v>
      </c>
      <c r="D525" s="7" t="s">
        <v>21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23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SUM(F525:F530)</f>
        <v>0</v>
      </c>
      <c r="G531" s="21">
        <f t="shared" ref="G531" si="390">SUM(G525:G530)</f>
        <v>0</v>
      </c>
      <c r="H531" s="21">
        <f t="shared" ref="H531" si="391">SUM(H525:H530)</f>
        <v>0</v>
      </c>
      <c r="I531" s="21">
        <f t="shared" ref="I531" si="392">SUM(I525:I530)</f>
        <v>0</v>
      </c>
      <c r="J531" s="21">
        <f t="shared" ref="J531" si="393">SUM(J525:J530)</f>
        <v>0</v>
      </c>
      <c r="K531" s="27"/>
      <c r="L531" s="21">
        <f t="shared" ref="L531" ca="1" si="394">SUM(L525:L533)</f>
        <v>0</v>
      </c>
    </row>
    <row r="532" spans="1:12" ht="15">
      <c r="A532" s="28">
        <f>A499</f>
        <v>2</v>
      </c>
      <c r="B532" s="14">
        <f>B499</f>
        <v>6</v>
      </c>
      <c r="C532" s="10" t="s">
        <v>37</v>
      </c>
      <c r="D532" s="12" t="s">
        <v>38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35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12" t="s">
        <v>31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12" t="s">
        <v>24</v>
      </c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>
      <c r="A537" s="25"/>
      <c r="B537" s="16"/>
      <c r="C537" s="11"/>
      <c r="D537" s="6"/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6"/>
      <c r="B538" s="18"/>
      <c r="C538" s="8"/>
      <c r="D538" s="20" t="s">
        <v>39</v>
      </c>
      <c r="E538" s="9"/>
      <c r="F538" s="21">
        <f>SUM(F532:F537)</f>
        <v>0</v>
      </c>
      <c r="G538" s="21">
        <f t="shared" ref="G538" si="395">SUM(G532:G537)</f>
        <v>0</v>
      </c>
      <c r="H538" s="21">
        <f t="shared" ref="H538" si="396">SUM(H532:H537)</f>
        <v>0</v>
      </c>
      <c r="I538" s="21">
        <f t="shared" ref="I538" si="397">SUM(I532:I537)</f>
        <v>0</v>
      </c>
      <c r="J538" s="21">
        <f t="shared" ref="J538" si="398">SUM(J532:J537)</f>
        <v>0</v>
      </c>
      <c r="K538" s="27"/>
      <c r="L538" s="21">
        <f t="shared" ref="L538" ca="1" si="399">SUM(L532:L540)</f>
        <v>0</v>
      </c>
    </row>
    <row r="539" spans="1:12" ht="15.75" customHeight="1">
      <c r="A539" s="31">
        <f>A499</f>
        <v>2</v>
      </c>
      <c r="B539" s="32">
        <f>B499</f>
        <v>6</v>
      </c>
      <c r="C539" s="102" t="s">
        <v>4</v>
      </c>
      <c r="D539" s="103"/>
      <c r="E539" s="33"/>
      <c r="F539" s="34">
        <f>F505+F509+F519+F524+F531+F538</f>
        <v>533</v>
      </c>
      <c r="G539" s="34">
        <f t="shared" ref="G539" si="400">G505+G509+G519+G524+G531+G538</f>
        <v>19.299999999999997</v>
      </c>
      <c r="H539" s="34">
        <f t="shared" ref="H539" si="401">H505+H509+H519+H524+H531+H538</f>
        <v>20.22</v>
      </c>
      <c r="I539" s="34">
        <f t="shared" ref="I539" si="402">I505+I509+I519+I524+I531+I538</f>
        <v>83.5</v>
      </c>
      <c r="J539" s="34">
        <f t="shared" ref="J539" si="403">J505+J509+J519+J524+J531+J538</f>
        <v>594.85</v>
      </c>
      <c r="K539" s="35"/>
      <c r="L539" s="34">
        <f t="shared" ref="L539" ca="1" si="404">L505+L509+L519+L524+L531+L538</f>
        <v>0</v>
      </c>
    </row>
    <row r="540" spans="1:12" ht="15">
      <c r="A540" s="22">
        <v>2</v>
      </c>
      <c r="B540" s="23">
        <v>7</v>
      </c>
      <c r="C540" s="24" t="s">
        <v>20</v>
      </c>
      <c r="D540" s="5" t="s">
        <v>21</v>
      </c>
      <c r="E540" s="47"/>
      <c r="F540" s="48"/>
      <c r="G540" s="48"/>
      <c r="H540" s="48"/>
      <c r="I540" s="48"/>
      <c r="J540" s="48"/>
      <c r="K540" s="49"/>
      <c r="L540" s="48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7" t="s">
        <v>22</v>
      </c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5"/>
      <c r="B543" s="16"/>
      <c r="C543" s="11"/>
      <c r="D543" s="7" t="s">
        <v>23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>
      <c r="A544" s="25"/>
      <c r="B544" s="16"/>
      <c r="C544" s="11"/>
      <c r="D544" s="7" t="s">
        <v>24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6"/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6"/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6"/>
      <c r="B547" s="18"/>
      <c r="C547" s="8"/>
      <c r="D547" s="19" t="s">
        <v>39</v>
      </c>
      <c r="E547" s="9"/>
      <c r="F547" s="21">
        <f>SUM(F540:F546)</f>
        <v>0</v>
      </c>
      <c r="G547" s="21">
        <f t="shared" ref="G547" si="405">SUM(G540:G546)</f>
        <v>0</v>
      </c>
      <c r="H547" s="21">
        <f t="shared" ref="H547" si="406">SUM(H540:H546)</f>
        <v>0</v>
      </c>
      <c r="I547" s="21">
        <f t="shared" ref="I547" si="407">SUM(I540:I546)</f>
        <v>0</v>
      </c>
      <c r="J547" s="21">
        <f t="shared" ref="J547" si="408">SUM(J540:J546)</f>
        <v>0</v>
      </c>
      <c r="K547" s="27"/>
      <c r="L547" s="21">
        <f t="shared" ref="L547" si="409">SUM(L540:L546)</f>
        <v>0</v>
      </c>
    </row>
    <row r="548" spans="1:12" ht="15">
      <c r="A548" s="28">
        <f>A540</f>
        <v>2</v>
      </c>
      <c r="B548" s="14">
        <f>B540</f>
        <v>7</v>
      </c>
      <c r="C548" s="10" t="s">
        <v>25</v>
      </c>
      <c r="D548" s="12" t="s">
        <v>24</v>
      </c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5"/>
      <c r="B550" s="16"/>
      <c r="C550" s="11"/>
      <c r="D550" s="6"/>
      <c r="E550" s="50"/>
      <c r="F550" s="51"/>
      <c r="G550" s="51"/>
      <c r="H550" s="51"/>
      <c r="I550" s="51"/>
      <c r="J550" s="51"/>
      <c r="K550" s="52"/>
      <c r="L550" s="51"/>
    </row>
    <row r="551" spans="1:12" ht="15">
      <c r="A551" s="26"/>
      <c r="B551" s="18"/>
      <c r="C551" s="8"/>
      <c r="D551" s="19" t="s">
        <v>39</v>
      </c>
      <c r="E551" s="9"/>
      <c r="F551" s="21">
        <f>SUM(F548:F550)</f>
        <v>0</v>
      </c>
      <c r="G551" s="21">
        <f t="shared" ref="G551" si="410">SUM(G548:G550)</f>
        <v>0</v>
      </c>
      <c r="H551" s="21">
        <f t="shared" ref="H551" si="411">SUM(H548:H550)</f>
        <v>0</v>
      </c>
      <c r="I551" s="21">
        <f t="shared" ref="I551" si="412">SUM(I548:I550)</f>
        <v>0</v>
      </c>
      <c r="J551" s="21">
        <f t="shared" ref="J551" si="413">SUM(J548:J550)</f>
        <v>0</v>
      </c>
      <c r="K551" s="27"/>
      <c r="L551" s="21">
        <f t="shared" ref="L551" ca="1" si="414">SUM(L548:L556)</f>
        <v>0</v>
      </c>
    </row>
    <row r="552" spans="1:12" ht="15">
      <c r="A552" s="28">
        <f>A540</f>
        <v>2</v>
      </c>
      <c r="B552" s="14">
        <f>B540</f>
        <v>7</v>
      </c>
      <c r="C552" s="10" t="s">
        <v>26</v>
      </c>
      <c r="D552" s="7" t="s">
        <v>27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>
      <c r="A553" s="25"/>
      <c r="B553" s="16"/>
      <c r="C553" s="11"/>
      <c r="D553" s="7" t="s">
        <v>28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29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30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31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7" t="s">
        <v>32</v>
      </c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7" t="s">
        <v>33</v>
      </c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6"/>
      <c r="B561" s="18"/>
      <c r="C561" s="8"/>
      <c r="D561" s="19" t="s">
        <v>39</v>
      </c>
      <c r="E561" s="9"/>
      <c r="F561" s="21">
        <f>SUM(F552:F560)</f>
        <v>0</v>
      </c>
      <c r="G561" s="21">
        <f t="shared" ref="G561" si="415">SUM(G552:G560)</f>
        <v>0</v>
      </c>
      <c r="H561" s="21">
        <f t="shared" ref="H561" si="416">SUM(H552:H560)</f>
        <v>0</v>
      </c>
      <c r="I561" s="21">
        <f t="shared" ref="I561" si="417">SUM(I552:I560)</f>
        <v>0</v>
      </c>
      <c r="J561" s="21">
        <f t="shared" ref="J561" si="418">SUM(J552:J560)</f>
        <v>0</v>
      </c>
      <c r="K561" s="27"/>
      <c r="L561" s="21">
        <f t="shared" ref="L561" ca="1" si="419">SUM(L558:L566)</f>
        <v>0</v>
      </c>
    </row>
    <row r="562" spans="1:12" ht="15">
      <c r="A562" s="28">
        <f>A540</f>
        <v>2</v>
      </c>
      <c r="B562" s="14">
        <f>B540</f>
        <v>7</v>
      </c>
      <c r="C562" s="10" t="s">
        <v>34</v>
      </c>
      <c r="D562" s="12" t="s">
        <v>35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5"/>
      <c r="B563" s="16"/>
      <c r="C563" s="11"/>
      <c r="D563" s="12" t="s">
        <v>31</v>
      </c>
      <c r="E563" s="50"/>
      <c r="F563" s="51"/>
      <c r="G563" s="51"/>
      <c r="H563" s="51"/>
      <c r="I563" s="51"/>
      <c r="J563" s="51"/>
      <c r="K563" s="52"/>
      <c r="L563" s="51"/>
    </row>
    <row r="564" spans="1:12" ht="1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6"/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6"/>
      <c r="B566" s="18"/>
      <c r="C566" s="8"/>
      <c r="D566" s="19" t="s">
        <v>39</v>
      </c>
      <c r="E566" s="9"/>
      <c r="F566" s="21">
        <f>SUM(F562:F565)</f>
        <v>0</v>
      </c>
      <c r="G566" s="21">
        <f t="shared" ref="G566" si="420">SUM(G562:G565)</f>
        <v>0</v>
      </c>
      <c r="H566" s="21">
        <f t="shared" ref="H566" si="421">SUM(H562:H565)</f>
        <v>0</v>
      </c>
      <c r="I566" s="21">
        <f t="shared" ref="I566" si="422">SUM(I562:I565)</f>
        <v>0</v>
      </c>
      <c r="J566" s="21">
        <f t="shared" ref="J566" si="423">SUM(J562:J565)</f>
        <v>0</v>
      </c>
      <c r="K566" s="27"/>
      <c r="L566" s="21">
        <f t="shared" ref="L566" ca="1" si="424">SUM(L559:L565)</f>
        <v>0</v>
      </c>
    </row>
    <row r="567" spans="1:12" ht="15">
      <c r="A567" s="28">
        <f>A540</f>
        <v>2</v>
      </c>
      <c r="B567" s="14">
        <f>B540</f>
        <v>7</v>
      </c>
      <c r="C567" s="10" t="s">
        <v>36</v>
      </c>
      <c r="D567" s="7" t="s">
        <v>21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23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SUM(F567:F572)</f>
        <v>0</v>
      </c>
      <c r="G573" s="21">
        <f t="shared" ref="G573" si="425">SUM(G567:G572)</f>
        <v>0</v>
      </c>
      <c r="H573" s="21">
        <f t="shared" ref="H573" si="426">SUM(H567:H572)</f>
        <v>0</v>
      </c>
      <c r="I573" s="21">
        <f t="shared" ref="I573" si="427">SUM(I567:I572)</f>
        <v>0</v>
      </c>
      <c r="J573" s="21">
        <f t="shared" ref="J573" si="428">SUM(J567:J572)</f>
        <v>0</v>
      </c>
      <c r="K573" s="27"/>
      <c r="L573" s="21">
        <f t="shared" ref="L573" ca="1" si="429">SUM(L567:L575)</f>
        <v>0</v>
      </c>
    </row>
    <row r="574" spans="1:12" ht="15">
      <c r="A574" s="28">
        <f>A540</f>
        <v>2</v>
      </c>
      <c r="B574" s="14">
        <f>B540</f>
        <v>7</v>
      </c>
      <c r="C574" s="10" t="s">
        <v>37</v>
      </c>
      <c r="D574" s="12" t="s">
        <v>38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35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12" t="s">
        <v>31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12" t="s">
        <v>24</v>
      </c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>
      <c r="A579" s="25"/>
      <c r="B579" s="16"/>
      <c r="C579" s="11"/>
      <c r="D579" s="6"/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6"/>
      <c r="B580" s="18"/>
      <c r="C580" s="8"/>
      <c r="D580" s="20" t="s">
        <v>39</v>
      </c>
      <c r="E580" s="9"/>
      <c r="F580" s="21">
        <f>SUM(F574:F579)</f>
        <v>0</v>
      </c>
      <c r="G580" s="21">
        <f t="shared" ref="G580" si="430">SUM(G574:G579)</f>
        <v>0</v>
      </c>
      <c r="H580" s="21">
        <f t="shared" ref="H580" si="431">SUM(H574:H579)</f>
        <v>0</v>
      </c>
      <c r="I580" s="21">
        <f t="shared" ref="I580" si="432">SUM(I574:I579)</f>
        <v>0</v>
      </c>
      <c r="J580" s="21">
        <f t="shared" ref="J580" si="433">SUM(J574:J579)</f>
        <v>0</v>
      </c>
      <c r="K580" s="27"/>
      <c r="L580" s="21">
        <f t="shared" ref="L580" ca="1" si="434">SUM(L574:L582)</f>
        <v>0</v>
      </c>
    </row>
    <row r="581" spans="1:12" ht="15">
      <c r="A581" s="37">
        <f>A540</f>
        <v>2</v>
      </c>
      <c r="B581" s="38">
        <f>B540</f>
        <v>7</v>
      </c>
      <c r="C581" s="107" t="s">
        <v>4</v>
      </c>
      <c r="D581" s="108"/>
      <c r="E581" s="39"/>
      <c r="F581" s="40">
        <f>F547+F551+F561+F566+F573+F580</f>
        <v>0</v>
      </c>
      <c r="G581" s="40">
        <f t="shared" ref="G581" si="435">G547+G551+G561+G566+G573+G580</f>
        <v>0</v>
      </c>
      <c r="H581" s="40">
        <f t="shared" ref="H581" si="436">H547+H551+H561+H566+H573+H580</f>
        <v>0</v>
      </c>
      <c r="I581" s="40">
        <f t="shared" ref="I581" si="437">I547+I551+I561+I566+I573+I580</f>
        <v>0</v>
      </c>
      <c r="J581" s="40">
        <f t="shared" ref="J581" si="438">J547+J551+J561+J566+J573+J580</f>
        <v>0</v>
      </c>
      <c r="K581" s="41"/>
      <c r="L581" s="34">
        <f ca="1">L547+L551+L561+L566+L573+L580</f>
        <v>0</v>
      </c>
    </row>
    <row r="582" spans="1:12">
      <c r="A582" s="29"/>
      <c r="B582" s="30"/>
      <c r="C582" s="109" t="s">
        <v>5</v>
      </c>
      <c r="D582" s="109"/>
      <c r="E582" s="109"/>
      <c r="F582" s="42">
        <f>(F46+F87+F129+F171+F213+F253+F295+F336+F376+F417+F458+F498+F539+F581)/(IF(F46=0,0,1)+IF(F87=0,0,1)+IF(F129=0,0,1)+IF(F171=0,0,1)+IF(F213=0,0,1)+IF(F253=0,0,1)+IF(F295=0,0,1)+IF(F336=0,0,1)+IF(F376=0,0,1)+IF(F417=0,0,1)+IF(F458=0,0,1)+IF(F498=0,0,1)+IF(F539=0,0,1)+IF(F581=0,0,1))</f>
        <v>536</v>
      </c>
      <c r="G582" s="42">
        <f>(G46+G87+G129+G171+G213+G253+G295+G336+G376+G417+G458+G498+G539+G581)/(IF(G46=0,0,1)+IF(G87=0,0,1)+IF(G129=0,0,1)+IF(G171=0,0,1)+IF(G213=0,0,1)+IF(G253=0,0,1)+IF(G295=0,0,1)+IF(G336=0,0,1)+IF(G376=0,0,1)+IF(G417=0,0,1)+IF(G458=0,0,1)+IF(G498=0,0,1)+IF(G539=0,0,1)+IF(G581=0,0,1))</f>
        <v>17.856502777777777</v>
      </c>
      <c r="H582" s="42">
        <f>(H46+H87+H129+H171+H213+H253+H295+H336+H376+H417+H458+H498+H539+H581)/(IF(H46=0,0,1)+IF(H87=0,0,1)+IF(H129=0,0,1)+IF(H171=0,0,1)+IF(H213=0,0,1)+IF(H253=0,0,1)+IF(H295=0,0,1)+IF(H336=0,0,1)+IF(H376=0,0,1)+IF(H417=0,0,1)+IF(H458=0,0,1)+IF(H498=0,0,1)+IF(H539=0,0,1)+IF(H581=0,0,1))</f>
        <v>18.108333333333334</v>
      </c>
      <c r="I582" s="42">
        <f>(I46+I87+I129+I171+I213+I253+I295+I336+I376+I417+I458+I498+I539+I581)/(IF(I46=0,0,1)+IF(I87=0,0,1)+IF(I129=0,0,1)+IF(I171=0,0,1)+IF(I213=0,0,1)+IF(I253=0,0,1)+IF(I295=0,0,1)+IF(I336=0,0,1)+IF(I376=0,0,1)+IF(I417=0,0,1)+IF(I458=0,0,1)+IF(I498=0,0,1)+IF(I539=0,0,1)+IF(I581=0,0,1))</f>
        <v>73.888099999999994</v>
      </c>
      <c r="J582" s="42">
        <f>(J46+J87+J129+J171+J213+J253+J295+J336+J376+J417+J458+J498+J539+J581)/(IF(J46=0,0,1)+IF(J87=0,0,1)+IF(J129=0,0,1)+IF(J171=0,0,1)+IF(J213=0,0,1)+IF(J253=0,0,1)+IF(J295=0,0,1)+IF(J336=0,0,1)+IF(J376=0,0,1)+IF(J417=0,0,1)+IF(J458=0,0,1)+IF(J498=0,0,1)+IF(J539=0,0,1)+IF(J581=0,0,1))</f>
        <v>521.11388888888894</v>
      </c>
      <c r="K582" s="42"/>
      <c r="L582" s="42">
        <v>77.760000000000005</v>
      </c>
    </row>
  </sheetData>
  <mergeCells count="18">
    <mergeCell ref="C581:D581"/>
    <mergeCell ref="C582:E582"/>
    <mergeCell ref="C336:D336"/>
    <mergeCell ref="C376:D376"/>
    <mergeCell ref="C417:D417"/>
    <mergeCell ref="C458:D458"/>
    <mergeCell ref="C498:D498"/>
    <mergeCell ref="C539:D539"/>
    <mergeCell ref="C295:D295"/>
    <mergeCell ref="C46:D46"/>
    <mergeCell ref="C1:E1"/>
    <mergeCell ref="H1:K1"/>
    <mergeCell ref="H2:K2"/>
    <mergeCell ref="C87:D87"/>
    <mergeCell ref="C129:D129"/>
    <mergeCell ref="C171:D171"/>
    <mergeCell ref="C213:D213"/>
    <mergeCell ref="C253:D2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2022-05-16T14:23:56Z</dcterms:created>
  <dcterms:modified xsi:type="dcterms:W3CDTF">2026-03-11T17:00:06Z</dcterms:modified>
</cp:coreProperties>
</file>