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0490" windowHeight="7665"/>
  </bookViews>
  <sheets>
    <sheet name="Лист1" sheetId="1" r:id="rId1"/>
  </sheets>
  <calcPr calcId="162913"/>
  <fileRecoveryPr repairLoad="1"/>
</workbook>
</file>

<file path=xl/calcChain.xml><?xml version="1.0" encoding="utf-8"?>
<calcChain xmlns="http://schemas.openxmlformats.org/spreadsheetml/2006/main">
  <c r="J594" i="1" l="1"/>
  <c r="I594" i="1"/>
  <c r="H594" i="1"/>
  <c r="G594" i="1"/>
  <c r="F594" i="1"/>
  <c r="J593" i="1"/>
  <c r="I593" i="1"/>
  <c r="H593" i="1"/>
  <c r="G593" i="1"/>
  <c r="F59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J551" i="1"/>
  <c r="I551" i="1"/>
  <c r="H551" i="1"/>
  <c r="G551" i="1"/>
  <c r="F551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L536" i="1"/>
  <c r="J536" i="1"/>
  <c r="I536" i="1"/>
  <c r="H536" i="1"/>
  <c r="G536" i="1"/>
  <c r="F536" i="1"/>
  <c r="B532" i="1"/>
  <c r="A532" i="1"/>
  <c r="J531" i="1"/>
  <c r="I531" i="1"/>
  <c r="H531" i="1"/>
  <c r="G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J509" i="1"/>
  <c r="I509" i="1"/>
  <c r="H509" i="1"/>
  <c r="G509" i="1"/>
  <c r="F509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L494" i="1"/>
  <c r="J494" i="1"/>
  <c r="I494" i="1"/>
  <c r="H494" i="1"/>
  <c r="G494" i="1"/>
  <c r="F494" i="1"/>
  <c r="B490" i="1"/>
  <c r="A490" i="1"/>
  <c r="J489" i="1"/>
  <c r="I489" i="1"/>
  <c r="H489" i="1"/>
  <c r="G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J467" i="1"/>
  <c r="I467" i="1"/>
  <c r="H467" i="1"/>
  <c r="G467" i="1"/>
  <c r="F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L452" i="1"/>
  <c r="J452" i="1"/>
  <c r="I452" i="1"/>
  <c r="H452" i="1"/>
  <c r="G452" i="1"/>
  <c r="F452" i="1"/>
  <c r="B448" i="1"/>
  <c r="A448" i="1"/>
  <c r="J447" i="1"/>
  <c r="H447" i="1"/>
  <c r="G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J425" i="1"/>
  <c r="I425" i="1"/>
  <c r="H425" i="1"/>
  <c r="G425" i="1"/>
  <c r="F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L410" i="1"/>
  <c r="J410" i="1"/>
  <c r="I410" i="1"/>
  <c r="H410" i="1"/>
  <c r="G410" i="1"/>
  <c r="F410" i="1"/>
  <c r="B406" i="1"/>
  <c r="A406" i="1"/>
  <c r="J405" i="1"/>
  <c r="H405" i="1"/>
  <c r="G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J383" i="1"/>
  <c r="I383" i="1"/>
  <c r="H383" i="1"/>
  <c r="G383" i="1"/>
  <c r="F383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L368" i="1"/>
  <c r="J368" i="1"/>
  <c r="I368" i="1"/>
  <c r="H368" i="1"/>
  <c r="G368" i="1"/>
  <c r="F368" i="1"/>
  <c r="B364" i="1"/>
  <c r="A364" i="1"/>
  <c r="J363" i="1"/>
  <c r="I363" i="1"/>
  <c r="H363" i="1"/>
  <c r="G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J341" i="1"/>
  <c r="I341" i="1"/>
  <c r="H341" i="1"/>
  <c r="G341" i="1"/>
  <c r="F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L326" i="1"/>
  <c r="J326" i="1"/>
  <c r="I326" i="1"/>
  <c r="H326" i="1"/>
  <c r="G326" i="1"/>
  <c r="F326" i="1"/>
  <c r="B322" i="1"/>
  <c r="A322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J299" i="1"/>
  <c r="I299" i="1"/>
  <c r="H299" i="1"/>
  <c r="G299" i="1"/>
  <c r="F299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J257" i="1"/>
  <c r="I257" i="1"/>
  <c r="H257" i="1"/>
  <c r="G257" i="1"/>
  <c r="F257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L242" i="1"/>
  <c r="J242" i="1"/>
  <c r="I242" i="1"/>
  <c r="H242" i="1"/>
  <c r="G242" i="1"/>
  <c r="F242" i="1"/>
  <c r="B238" i="1"/>
  <c r="A238" i="1"/>
  <c r="J237" i="1"/>
  <c r="I237" i="1"/>
  <c r="H237" i="1"/>
  <c r="B228" i="1"/>
  <c r="A228" i="1"/>
  <c r="J227" i="1"/>
  <c r="I227" i="1"/>
  <c r="H227" i="1"/>
  <c r="G227" i="1"/>
  <c r="F227" i="1"/>
  <c r="B224" i="1"/>
  <c r="A224" i="1"/>
  <c r="L223" i="1"/>
  <c r="J215" i="1"/>
  <c r="I215" i="1"/>
  <c r="H215" i="1"/>
  <c r="G215" i="1"/>
  <c r="F215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L200" i="1"/>
  <c r="J200" i="1"/>
  <c r="I200" i="1"/>
  <c r="H200" i="1"/>
  <c r="G200" i="1"/>
  <c r="F200" i="1"/>
  <c r="B196" i="1"/>
  <c r="A196" i="1"/>
  <c r="J195" i="1"/>
  <c r="I195" i="1"/>
  <c r="H195" i="1"/>
  <c r="G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J173" i="1"/>
  <c r="I173" i="1"/>
  <c r="H173" i="1"/>
  <c r="G173" i="1"/>
  <c r="F173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L158" i="1"/>
  <c r="J158" i="1"/>
  <c r="I158" i="1"/>
  <c r="H158" i="1"/>
  <c r="G158" i="1"/>
  <c r="F158" i="1"/>
  <c r="B154" i="1"/>
  <c r="A154" i="1"/>
  <c r="J153" i="1"/>
  <c r="I153" i="1"/>
  <c r="H153" i="1"/>
  <c r="G153" i="1"/>
  <c r="B144" i="1"/>
  <c r="A144" i="1"/>
  <c r="J143" i="1"/>
  <c r="I143" i="1"/>
  <c r="H143" i="1"/>
  <c r="G143" i="1"/>
  <c r="F143" i="1"/>
  <c r="B140" i="1"/>
  <c r="A140" i="1"/>
  <c r="L139" i="1"/>
  <c r="J131" i="1"/>
  <c r="I131" i="1"/>
  <c r="H131" i="1"/>
  <c r="G131" i="1"/>
  <c r="F131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L116" i="1"/>
  <c r="J116" i="1"/>
  <c r="I116" i="1"/>
  <c r="H116" i="1"/>
  <c r="G116" i="1"/>
  <c r="F116" i="1"/>
  <c r="B112" i="1"/>
  <c r="A112" i="1"/>
  <c r="J111" i="1"/>
  <c r="I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J89" i="1"/>
  <c r="I89" i="1"/>
  <c r="G89" i="1"/>
  <c r="F8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L74" i="1"/>
  <c r="J74" i="1"/>
  <c r="I74" i="1"/>
  <c r="H74" i="1"/>
  <c r="G74" i="1"/>
  <c r="F74" i="1"/>
  <c r="B70" i="1"/>
  <c r="A70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J47" i="1"/>
  <c r="I47" i="1"/>
  <c r="H47" i="1"/>
  <c r="G47" i="1"/>
  <c r="F47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L32" i="1"/>
  <c r="J32" i="1"/>
  <c r="I32" i="1"/>
  <c r="H32" i="1"/>
  <c r="G32" i="1"/>
  <c r="F32" i="1"/>
  <c r="B28" i="1"/>
  <c r="A28" i="1"/>
  <c r="J27" i="1"/>
  <c r="I27" i="1"/>
  <c r="H27" i="1"/>
  <c r="G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L594" i="1"/>
  <c r="L593" i="1"/>
  <c r="L563" i="1"/>
  <c r="L592" i="1"/>
  <c r="L585" i="1"/>
  <c r="L578" i="1"/>
  <c r="L573" i="1"/>
  <c r="L551" i="1"/>
  <c r="L521" i="1"/>
  <c r="L550" i="1"/>
  <c r="L543" i="1"/>
  <c r="L509" i="1"/>
  <c r="L479" i="1"/>
  <c r="L508" i="1"/>
  <c r="L501" i="1"/>
  <c r="L467" i="1"/>
  <c r="L437" i="1"/>
  <c r="L466" i="1"/>
  <c r="L459" i="1"/>
  <c r="L425" i="1"/>
  <c r="L395" i="1"/>
  <c r="L424" i="1"/>
  <c r="L417" i="1"/>
  <c r="L383" i="1"/>
  <c r="L353" i="1"/>
  <c r="L382" i="1"/>
  <c r="L375" i="1"/>
  <c r="L341" i="1"/>
  <c r="L311" i="1"/>
  <c r="L340" i="1"/>
  <c r="L333" i="1"/>
  <c r="L299" i="1"/>
  <c r="L269" i="1"/>
  <c r="L298" i="1"/>
  <c r="L291" i="1"/>
  <c r="L284" i="1"/>
  <c r="L279" i="1"/>
  <c r="L257" i="1"/>
  <c r="L227" i="1"/>
  <c r="L256" i="1"/>
  <c r="L249" i="1"/>
  <c r="L215" i="1"/>
  <c r="L185" i="1"/>
  <c r="L214" i="1"/>
  <c r="L207" i="1"/>
  <c r="L173" i="1"/>
  <c r="L143" i="1"/>
  <c r="L172" i="1"/>
  <c r="L165" i="1"/>
  <c r="L131" i="1"/>
  <c r="L101" i="1"/>
  <c r="L130" i="1"/>
  <c r="L123" i="1"/>
  <c r="L89" i="1"/>
  <c r="L59" i="1"/>
  <c r="L88" i="1"/>
  <c r="L81" i="1"/>
  <c r="L47" i="1"/>
  <c r="L17" i="1"/>
  <c r="L46" i="1"/>
  <c r="L39" i="1"/>
</calcChain>
</file>

<file path=xl/sharedStrings.xml><?xml version="1.0" encoding="utf-8"?>
<sst xmlns="http://schemas.openxmlformats.org/spreadsheetml/2006/main" count="623" uniqueCount="130">
  <si>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</si>
  <si>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</si>
  <si>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</si>
  <si>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</si>
  <si>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</si>
  <si>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</si>
  <si>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</si>
  <si>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</si>
  <si>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</si>
  <si>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</si>
  <si>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</si>
  <si>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</si>
  <si>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</si>
  <si>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</si>
  <si>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</si>
  <si>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</si>
  <si>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</si>
  <si>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</si>
  <si>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</si>
  <si>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</si>
  <si>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</si>
  <si>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</si>
  <si>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</si>
  <si>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</si>
  <si>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</si>
  <si>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</si>
  <si>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</si>
  <si>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</si>
  <si>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</si>
  <si>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</si>
  <si>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</si>
  <si>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</si>
  <si>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</si>
  <si>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</si>
  <si>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</si>
  <si>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</si>
  <si>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</si>
  <si>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</si>
  <si>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</si>
  <si>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</si>
  <si>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</si>
  <si>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</si>
  <si>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</si>
  <si>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</si>
  <si>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школы:</t>
  </si>
  <si>
    <t>сладкое</t>
  </si>
  <si>
    <t>20\20</t>
  </si>
  <si>
    <t>десерт</t>
  </si>
  <si>
    <t xml:space="preserve">макаронные изделия отварные </t>
  </si>
  <si>
    <t>плов с говядиной</t>
  </si>
  <si>
    <t xml:space="preserve">десерт </t>
  </si>
  <si>
    <t xml:space="preserve">чай с сахаром </t>
  </si>
  <si>
    <t>200\8</t>
  </si>
  <si>
    <t>чай с сахаром</t>
  </si>
  <si>
    <t>ТТК2021 г.</t>
  </si>
  <si>
    <t>ТТК 2021</t>
  </si>
  <si>
    <t>№312\2015</t>
  </si>
  <si>
    <t>ТТК 2023</t>
  </si>
  <si>
    <t>ттк</t>
  </si>
  <si>
    <t>ТТК 07.21г</t>
  </si>
  <si>
    <t>ттк2021</t>
  </si>
  <si>
    <t>312\2015</t>
  </si>
  <si>
    <t>7-11 лет (младшие)</t>
  </si>
  <si>
    <t>котлеты "Аппетитные" мясо-куриные</t>
  </si>
  <si>
    <t xml:space="preserve">пюре картофельное </t>
  </si>
  <si>
    <t>макаронные изделия отварные</t>
  </si>
  <si>
    <t>хлебная корзина (хлеб пшеничный, ржано-пшеничный)</t>
  </si>
  <si>
    <t>ТТК2022</t>
  </si>
  <si>
    <t>40\160</t>
  </si>
  <si>
    <t>напиток из урюка</t>
  </si>
  <si>
    <t>плоды свежие (яблоки)</t>
  </si>
  <si>
    <t>пельмени "Для умников и умниц" отварные с маслом</t>
  </si>
  <si>
    <t>сосиски отварные</t>
  </si>
  <si>
    <t>243\2015</t>
  </si>
  <si>
    <t xml:space="preserve">чай с сахаром  </t>
  </si>
  <si>
    <t>Яблоки</t>
  </si>
  <si>
    <t>овощи натуральные свежие (огурцы) доп.гарнир</t>
  </si>
  <si>
    <t>овощи науральные (помидор) доп.гарнир</t>
  </si>
  <si>
    <t>овощи натуральные (помидоры) доп.гарнир</t>
  </si>
  <si>
    <t>овощи натуральные свежие (огурцы), доп.гарнир</t>
  </si>
  <si>
    <t>салат из белокочанной капусты</t>
  </si>
  <si>
    <t>чикен</t>
  </si>
  <si>
    <t>200/8</t>
  </si>
  <si>
    <t>овощи натуральные свежие (помдоры)</t>
  </si>
  <si>
    <t>биточки рыбные из минтая</t>
  </si>
  <si>
    <t>150\5</t>
  </si>
  <si>
    <t>тефтели из говядины в томатном соусе</t>
  </si>
  <si>
    <t>60\30</t>
  </si>
  <si>
    <t>рис отварной</t>
  </si>
  <si>
    <t>бифштекс рубленный по-домашнему</t>
  </si>
  <si>
    <t>ёжики рыбные с рисом в томатном соусе</t>
  </si>
  <si>
    <t>60/30</t>
  </si>
  <si>
    <t>№ 338</t>
  </si>
  <si>
    <t>ттк 2021</t>
  </si>
  <si>
    <t>45/2015 г.</t>
  </si>
  <si>
    <t>№71/2015</t>
  </si>
  <si>
    <t>ттк №1515  от 28.07.21</t>
  </si>
  <si>
    <t>71/2015 г.</t>
  </si>
  <si>
    <t>ТТК  от 19.07.23</t>
  </si>
  <si>
    <t>304\2015</t>
  </si>
  <si>
    <t>№338</t>
  </si>
  <si>
    <t>71 /2015</t>
  </si>
  <si>
    <r>
      <rPr>
        <i/>
        <sz val="10"/>
        <color theme="1"/>
        <rFont val="Arial"/>
        <family val="2"/>
        <charset val="204"/>
      </rPr>
      <t>№</t>
    </r>
    <r>
      <rPr>
        <sz val="10"/>
        <color theme="1"/>
        <rFont val="Arial"/>
      </rPr>
      <t>45/2015 г</t>
    </r>
  </si>
  <si>
    <t>30,09- 02.11</t>
  </si>
  <si>
    <t>октябрь</t>
  </si>
  <si>
    <t>каша гречневая вязкая</t>
  </si>
  <si>
    <t>ттк 2014</t>
  </si>
  <si>
    <t>вафли весовые</t>
  </si>
  <si>
    <t>2шт/42</t>
  </si>
  <si>
    <t>хлеб пш</t>
  </si>
  <si>
    <t>хлеб рж-пш</t>
  </si>
  <si>
    <t>жаркое из птицы</t>
  </si>
  <si>
    <t>ттк 2023 г.</t>
  </si>
  <si>
    <t>18.24</t>
  </si>
  <si>
    <t>ттк 2022</t>
  </si>
  <si>
    <t>202/2014г.</t>
  </si>
  <si>
    <t>компот из свежих плодов (яблок)</t>
  </si>
  <si>
    <t>2737/2023</t>
  </si>
  <si>
    <t>2693/2023</t>
  </si>
  <si>
    <t>ТТК 2015</t>
  </si>
  <si>
    <t>печенье сдобное Американер с кунжутом</t>
  </si>
  <si>
    <t>ттк 2018</t>
  </si>
  <si>
    <t>жаркое по домашнему</t>
  </si>
  <si>
    <t>1871/2022</t>
  </si>
  <si>
    <t>2213/2022</t>
  </si>
  <si>
    <t>овощи натуральные свежие (помидоры) доп.гарнир</t>
  </si>
  <si>
    <t>плов с цыплятами</t>
  </si>
  <si>
    <t>компот изсвежих плодов (яблоки)</t>
  </si>
  <si>
    <t>МБОУ "Октябрьскя СОШ"</t>
  </si>
  <si>
    <t>Усманова Г.И.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</si>
</sst>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16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5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0" fillId="0" borderId="2" xfId="0" applyFill="1" applyBorder="1" applyProtection="1"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9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Fill="1" applyBorder="1" applyProtection="1">
      <protection locked="0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7" activePane="bottomRight" state="frozen"/>
      <selection pane="topRight" activeCell="E1" sqref="E1"/>
      <selection pane="bottomLeft" activeCell="A6" sqref="A6"/>
      <selection pane="bottomRight" activeCell="I489" sqref="I48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7.42578125" style="2" customWidth="1"/>
    <col min="11" max="11" width="11.28515625" style="2" customWidth="1"/>
    <col min="12" max="16384" width="9.140625" style="2"/>
  </cols>
  <sheetData>
    <row r="1" spans="1:12" ht="15" x14ac:dyDescent="0.25">
      <c r="A1" s="1" t="s">
        <v>7</v>
      </c>
      <c r="C1" s="72" t="s">
        <v>128</v>
      </c>
      <c r="D1" s="73"/>
      <c r="E1" s="73"/>
      <c r="F1" s="13" t="s">
        <v>15</v>
      </c>
      <c r="G1" s="2" t="s">
        <v>16</v>
      </c>
      <c r="H1" s="74" t="s">
        <v>44</v>
      </c>
      <c r="I1" s="74"/>
      <c r="J1" s="74"/>
      <c r="K1" s="74"/>
    </row>
    <row r="2" spans="1:12" ht="18" x14ac:dyDescent="0.2">
      <c r="A2" s="43" t="s">
        <v>6</v>
      </c>
      <c r="C2" s="2"/>
      <c r="G2" s="2" t="s">
        <v>17</v>
      </c>
      <c r="H2" s="75" t="s">
        <v>129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46" t="s">
        <v>62</v>
      </c>
      <c r="G3" s="2" t="s">
        <v>18</v>
      </c>
      <c r="H3" s="55" t="s">
        <v>103</v>
      </c>
      <c r="I3" s="55" t="s">
        <v>104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13</v>
      </c>
      <c r="B5" s="54" t="s">
        <v>14</v>
      </c>
      <c r="C5" s="44" t="s">
        <v>0</v>
      </c>
      <c r="D5" s="44" t="s">
        <v>12</v>
      </c>
      <c r="E5" s="44" t="s">
        <v>11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9</v>
      </c>
      <c r="K5" s="45" t="s">
        <v>10</v>
      </c>
      <c r="L5" s="44" t="s">
        <v>40</v>
      </c>
    </row>
    <row r="6" spans="1:12" ht="15" x14ac:dyDescent="0.25">
      <c r="A6" s="22">
        <v>1</v>
      </c>
      <c r="B6" s="23">
        <v>1</v>
      </c>
      <c r="C6" s="24" t="s">
        <v>19</v>
      </c>
      <c r="D6" s="5" t="s">
        <v>20</v>
      </c>
      <c r="E6" s="47"/>
      <c r="F6" s="48"/>
      <c r="G6" s="48"/>
      <c r="H6" s="48"/>
      <c r="I6" s="48"/>
      <c r="J6" s="48"/>
      <c r="K6" s="49"/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21</v>
      </c>
      <c r="E8" s="50"/>
      <c r="F8" s="51"/>
      <c r="G8" s="51"/>
      <c r="H8" s="51"/>
      <c r="I8" s="51"/>
      <c r="J8" s="51"/>
      <c r="K8" s="52"/>
      <c r="L8" s="51"/>
    </row>
    <row r="9" spans="1:12" ht="15" x14ac:dyDescent="0.25">
      <c r="A9" s="25"/>
      <c r="B9" s="16"/>
      <c r="C9" s="11"/>
      <c r="D9" s="7" t="s">
        <v>22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23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0</v>
      </c>
      <c r="G13" s="21">
        <f>SUM(G6:G12)</f>
        <v>0</v>
      </c>
      <c r="H13" s="21">
        <f>SUM(H6:H12)</f>
        <v>0</v>
      </c>
      <c r="I13" s="21">
        <f>SUM(I6:I12)</f>
        <v>0</v>
      </c>
      <c r="J13" s="21">
        <f>SUM(J6:J12)</f>
        <v>0</v>
      </c>
      <c r="K13" s="27"/>
      <c r="L13" s="21">
        <f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>SUM(G14:G16)</f>
        <v>0</v>
      </c>
      <c r="H17" s="21">
        <f>SUM(H14:H16)</f>
        <v>0</v>
      </c>
      <c r="I17" s="21">
        <f>SUM(I14:I16)</f>
        <v>0</v>
      </c>
      <c r="J17" s="21">
        <f>SUM(J14:J16)</f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 t="s">
        <v>63</v>
      </c>
      <c r="F20" s="51">
        <v>90</v>
      </c>
      <c r="G20" s="51">
        <v>10.01</v>
      </c>
      <c r="H20" s="51">
        <v>12.7</v>
      </c>
      <c r="I20" s="51">
        <v>10.98</v>
      </c>
      <c r="J20" s="51">
        <v>198</v>
      </c>
      <c r="K20" s="52" t="s">
        <v>67</v>
      </c>
      <c r="L20" s="51"/>
    </row>
    <row r="21" spans="1:12" ht="15" x14ac:dyDescent="0.25">
      <c r="A21" s="25"/>
      <c r="B21" s="16"/>
      <c r="C21" s="11"/>
      <c r="D21" s="7" t="s">
        <v>29</v>
      </c>
      <c r="E21" s="50" t="s">
        <v>105</v>
      </c>
      <c r="F21" s="51">
        <v>150</v>
      </c>
      <c r="G21" s="51">
        <v>6.62</v>
      </c>
      <c r="H21" s="51">
        <v>5.39</v>
      </c>
      <c r="I21" s="51">
        <v>41.87</v>
      </c>
      <c r="J21" s="51">
        <v>242</v>
      </c>
      <c r="K21" s="52" t="s">
        <v>106</v>
      </c>
      <c r="L21" s="51"/>
    </row>
    <row r="22" spans="1:12" ht="15" x14ac:dyDescent="0.25">
      <c r="A22" s="25"/>
      <c r="B22" s="16"/>
      <c r="C22" s="11"/>
      <c r="D22" s="7" t="s">
        <v>30</v>
      </c>
      <c r="E22" s="50" t="s">
        <v>53</v>
      </c>
      <c r="F22" s="51" t="s">
        <v>52</v>
      </c>
      <c r="G22" s="51">
        <v>1.0999999999999999E-2</v>
      </c>
      <c r="H22" s="51">
        <v>7.0000000000000001E-3</v>
      </c>
      <c r="I22" s="51">
        <v>7.9980000000000002</v>
      </c>
      <c r="J22" s="51">
        <v>32</v>
      </c>
      <c r="K22" s="52" t="s">
        <v>60</v>
      </c>
      <c r="L22" s="51"/>
    </row>
    <row r="23" spans="1:12" ht="15" x14ac:dyDescent="0.25">
      <c r="A23" s="25"/>
      <c r="B23" s="16"/>
      <c r="C23" s="11"/>
      <c r="D23" s="7" t="s">
        <v>109</v>
      </c>
      <c r="E23" s="50"/>
      <c r="F23" s="51">
        <v>20</v>
      </c>
      <c r="G23" s="51">
        <v>1.52</v>
      </c>
      <c r="H23" s="51">
        <v>0.16</v>
      </c>
      <c r="I23" s="51">
        <v>9.84</v>
      </c>
      <c r="J23" s="51">
        <v>47</v>
      </c>
      <c r="K23" s="52"/>
      <c r="L23" s="51"/>
    </row>
    <row r="24" spans="1:12" ht="15" x14ac:dyDescent="0.25">
      <c r="A24" s="25"/>
      <c r="B24" s="16"/>
      <c r="C24" s="11"/>
      <c r="D24" s="7" t="s">
        <v>110</v>
      </c>
      <c r="E24" s="50"/>
      <c r="F24" s="51">
        <v>20</v>
      </c>
      <c r="G24" s="51">
        <v>1</v>
      </c>
      <c r="H24" s="51">
        <v>0.2</v>
      </c>
      <c r="I24" s="51">
        <v>9</v>
      </c>
      <c r="J24" s="51">
        <v>44</v>
      </c>
      <c r="K24" s="52"/>
      <c r="L24" s="51"/>
    </row>
    <row r="25" spans="1:12" ht="15" x14ac:dyDescent="0.25">
      <c r="A25" s="25"/>
      <c r="B25" s="16"/>
      <c r="C25" s="11"/>
      <c r="D25" s="63" t="s">
        <v>45</v>
      </c>
      <c r="E25" s="62" t="s">
        <v>107</v>
      </c>
      <c r="F25" s="64" t="s">
        <v>108</v>
      </c>
      <c r="G25" s="51">
        <v>0.55000000000000004</v>
      </c>
      <c r="H25" s="51">
        <v>0.87</v>
      </c>
      <c r="I25" s="51">
        <v>4.3899999999999997</v>
      </c>
      <c r="J25" s="51">
        <v>31</v>
      </c>
      <c r="K25" s="65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v>530</v>
      </c>
      <c r="G27" s="21">
        <f>SUM(G18:G26)</f>
        <v>19.710999999999999</v>
      </c>
      <c r="H27" s="21">
        <f>SUM(H18:H26)</f>
        <v>19.327000000000002</v>
      </c>
      <c r="I27" s="21">
        <f>SUM(I18:I26)</f>
        <v>84.077999999999989</v>
      </c>
      <c r="J27" s="21">
        <f>SUM(J18:J26)</f>
        <v>594</v>
      </c>
      <c r="K27" s="27"/>
      <c r="L27" s="21">
        <v>66.760000000000005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>SUM(G28:G31)</f>
        <v>0</v>
      </c>
      <c r="H32" s="21">
        <f>SUM(H28:H31)</f>
        <v>0</v>
      </c>
      <c r="I32" s="21">
        <f>SUM(I28:I31)</f>
        <v>0</v>
      </c>
      <c r="J32" s="21">
        <f>SUM(J28:J31)</f>
        <v>0</v>
      </c>
      <c r="K32" s="27"/>
      <c r="L32" s="21">
        <f>SUM(L25:L31)</f>
        <v>66.760000000000005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>SUM(G33:G38)</f>
        <v>0</v>
      </c>
      <c r="H39" s="21">
        <f>SUM(H33:H38)</f>
        <v>0</v>
      </c>
      <c r="I39" s="21">
        <f>SUM(I33:I38)</f>
        <v>0</v>
      </c>
      <c r="J39" s="21">
        <f>SUM(J33:J38)</f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70" t="s">
        <v>4</v>
      </c>
      <c r="D47" s="71"/>
      <c r="E47" s="33"/>
      <c r="F47" s="34">
        <f>F13+F17+F27+F32+F39+F46</f>
        <v>530</v>
      </c>
      <c r="G47" s="34">
        <f>G13+G17+G27+G32+G39+G46</f>
        <v>19.710999999999999</v>
      </c>
      <c r="H47" s="34">
        <f>H13+H17+H27+H32+H39+H46</f>
        <v>19.327000000000002</v>
      </c>
      <c r="I47" s="34">
        <f>I13+I17+I27+I32+I39+I46</f>
        <v>84.077999999999989</v>
      </c>
      <c r="J47" s="34">
        <f>J13+J17+J27+J32+J39+J46</f>
        <v>594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19</v>
      </c>
      <c r="D48" s="5" t="s">
        <v>20</v>
      </c>
      <c r="E48" s="47"/>
      <c r="F48" s="48"/>
      <c r="G48" s="48"/>
      <c r="H48" s="48"/>
      <c r="I48" s="48"/>
      <c r="J48" s="48"/>
      <c r="K48" s="49"/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21</v>
      </c>
      <c r="E50" s="50"/>
      <c r="F50" s="51"/>
      <c r="G50" s="51"/>
      <c r="H50" s="51"/>
      <c r="I50" s="51"/>
      <c r="J50" s="51"/>
      <c r="K50" s="52"/>
      <c r="L50" s="51"/>
    </row>
    <row r="51" spans="1:12" ht="15" x14ac:dyDescent="0.25">
      <c r="A51" s="15"/>
      <c r="B51" s="16"/>
      <c r="C51" s="11"/>
      <c r="D51" s="7" t="s">
        <v>22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23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0</v>
      </c>
      <c r="G55" s="21">
        <f>SUM(G48:G54)</f>
        <v>0</v>
      </c>
      <c r="H55" s="21">
        <f>SUM(H48:H54)</f>
        <v>0</v>
      </c>
      <c r="I55" s="21">
        <f>SUM(I48:I54)</f>
        <v>0</v>
      </c>
      <c r="J55" s="21">
        <f>SUM(J48:J54)</f>
        <v>0</v>
      </c>
      <c r="K55" s="27"/>
      <c r="L55" s="21">
        <f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21">
        <f ca="1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 t="s">
        <v>75</v>
      </c>
      <c r="F60" s="51">
        <v>120</v>
      </c>
      <c r="G60" s="51">
        <v>0.48</v>
      </c>
      <c r="H60" s="51">
        <v>0.48</v>
      </c>
      <c r="I60" s="51">
        <v>11.76</v>
      </c>
      <c r="J60" s="51">
        <v>56</v>
      </c>
      <c r="K60" s="52" t="s">
        <v>92</v>
      </c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 t="s">
        <v>111</v>
      </c>
      <c r="F62" s="51" t="s">
        <v>68</v>
      </c>
      <c r="G62" s="51">
        <v>14.89</v>
      </c>
      <c r="H62" s="51">
        <v>17.93</v>
      </c>
      <c r="I62" s="51">
        <v>35.79</v>
      </c>
      <c r="J62" s="51">
        <v>341</v>
      </c>
      <c r="K62" s="52" t="s">
        <v>112</v>
      </c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62" t="s">
        <v>51</v>
      </c>
      <c r="F64" s="51" t="s">
        <v>52</v>
      </c>
      <c r="G64" s="51">
        <v>0.11</v>
      </c>
      <c r="H64" s="51">
        <v>7.0000000000000001E-3</v>
      </c>
      <c r="I64" s="51">
        <v>7.9980000000000002</v>
      </c>
      <c r="J64" s="51">
        <v>32</v>
      </c>
      <c r="K64" s="52" t="s">
        <v>93</v>
      </c>
      <c r="L64" s="51"/>
    </row>
    <row r="65" spans="1:12" ht="15" x14ac:dyDescent="0.25">
      <c r="A65" s="15"/>
      <c r="B65" s="16"/>
      <c r="C65" s="11"/>
      <c r="D65" s="7" t="s">
        <v>109</v>
      </c>
      <c r="E65" s="50"/>
      <c r="F65" s="51">
        <v>20</v>
      </c>
      <c r="G65" s="51">
        <v>1.52</v>
      </c>
      <c r="H65" s="51">
        <v>0.16</v>
      </c>
      <c r="I65" s="51">
        <v>9.84</v>
      </c>
      <c r="J65" s="51">
        <v>47</v>
      </c>
      <c r="K65" s="52"/>
      <c r="L65" s="51"/>
    </row>
    <row r="66" spans="1:12" ht="15" x14ac:dyDescent="0.25">
      <c r="A66" s="15"/>
      <c r="B66" s="16"/>
      <c r="C66" s="11"/>
      <c r="D66" s="60" t="s">
        <v>110</v>
      </c>
      <c r="E66" s="50"/>
      <c r="F66" s="51">
        <v>20</v>
      </c>
      <c r="G66" s="51">
        <v>1</v>
      </c>
      <c r="H66" s="51">
        <v>0.2</v>
      </c>
      <c r="I66" s="51">
        <v>9</v>
      </c>
      <c r="J66" s="51">
        <v>44</v>
      </c>
      <c r="K66" s="52"/>
      <c r="L66" s="51"/>
    </row>
    <row r="67" spans="1:12" ht="15" x14ac:dyDescent="0.25">
      <c r="A67" s="15"/>
      <c r="B67" s="16"/>
      <c r="C67" s="11"/>
      <c r="D67" s="61" t="s">
        <v>50</v>
      </c>
      <c r="E67" s="62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v>568</v>
      </c>
      <c r="G69" s="21">
        <v>17.901</v>
      </c>
      <c r="H69" s="21" t="s">
        <v>113</v>
      </c>
      <c r="I69" s="21">
        <v>74.388000000000005</v>
      </c>
      <c r="J69" s="21">
        <v>520</v>
      </c>
      <c r="K69" s="27"/>
      <c r="L69" s="21">
        <v>66.67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>SUM(G70:G73)</f>
        <v>0</v>
      </c>
      <c r="H74" s="21">
        <f>SUM(H70:H73)</f>
        <v>0</v>
      </c>
      <c r="I74" s="21">
        <f>SUM(I70:I73)</f>
        <v>0</v>
      </c>
      <c r="J74" s="21">
        <f>SUM(J70:J73)</f>
        <v>0</v>
      </c>
      <c r="K74" s="27"/>
      <c r="L74" s="21">
        <f>SUM(L67:L73)</f>
        <v>66.67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>SUM(G75:G80)</f>
        <v>0</v>
      </c>
      <c r="H81" s="21">
        <f>SUM(H75:H80)</f>
        <v>0</v>
      </c>
      <c r="I81" s="21">
        <f>SUM(I75:I80)</f>
        <v>0</v>
      </c>
      <c r="J81" s="21">
        <f>SUM(J75:J80)</f>
        <v>0</v>
      </c>
      <c r="K81" s="27"/>
      <c r="L81" s="21">
        <f ca="1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>SUM(G82:G87)</f>
        <v>0</v>
      </c>
      <c r="H88" s="21">
        <f>SUM(H82:H87)</f>
        <v>0</v>
      </c>
      <c r="I88" s="21">
        <f>SUM(I82:I87)</f>
        <v>0</v>
      </c>
      <c r="J88" s="21">
        <f>SUM(J82:J87)</f>
        <v>0</v>
      </c>
      <c r="K88" s="27"/>
      <c r="L88" s="21">
        <f ca="1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70" t="s">
        <v>4</v>
      </c>
      <c r="D89" s="71"/>
      <c r="E89" s="33"/>
      <c r="F89" s="34">
        <f>F55+F59+F69+F74+F81+F88</f>
        <v>568</v>
      </c>
      <c r="G89" s="34">
        <f>G55+G59+G69+G74+G81+G88</f>
        <v>17.901</v>
      </c>
      <c r="H89" s="34">
        <v>18.29</v>
      </c>
      <c r="I89" s="34">
        <f>I55+I59+I69+I74+I81+I88</f>
        <v>74.388000000000005</v>
      </c>
      <c r="J89" s="34">
        <f>J55+J59+J69+J74+J81+J88</f>
        <v>520</v>
      </c>
      <c r="K89" s="35"/>
      <c r="L89" s="34">
        <f ca="1">L55+L59+L69+L74+L81+L88</f>
        <v>0</v>
      </c>
    </row>
    <row r="90" spans="1:12" ht="15" x14ac:dyDescent="0.25">
      <c r="A90" s="22">
        <v>1</v>
      </c>
      <c r="B90" s="23">
        <v>3</v>
      </c>
      <c r="C90" s="24" t="s">
        <v>19</v>
      </c>
      <c r="D90" s="5" t="s">
        <v>20</v>
      </c>
      <c r="E90" s="47"/>
      <c r="F90" s="48"/>
      <c r="G90" s="48"/>
      <c r="H90" s="48"/>
      <c r="I90" s="48"/>
      <c r="J90" s="48"/>
      <c r="K90" s="49"/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 x14ac:dyDescent="0.25">
      <c r="A92" s="25"/>
      <c r="B92" s="16"/>
      <c r="C92" s="11"/>
      <c r="D92" s="7" t="s">
        <v>21</v>
      </c>
      <c r="E92" s="50"/>
      <c r="F92" s="51"/>
      <c r="G92" s="51"/>
      <c r="H92" s="51"/>
      <c r="I92" s="51"/>
      <c r="J92" s="51"/>
      <c r="K92" s="52"/>
      <c r="L92" s="51"/>
    </row>
    <row r="93" spans="1:12" ht="15" x14ac:dyDescent="0.25">
      <c r="A93" s="25"/>
      <c r="B93" s="16"/>
      <c r="C93" s="11"/>
      <c r="D93" s="7" t="s">
        <v>22</v>
      </c>
      <c r="E93" s="50"/>
      <c r="F93" s="51"/>
      <c r="G93" s="51"/>
      <c r="H93" s="51"/>
      <c r="I93" s="51"/>
      <c r="J93" s="51"/>
      <c r="K93" s="52"/>
      <c r="L93" s="51"/>
    </row>
    <row r="94" spans="1:12" ht="15" x14ac:dyDescent="0.25">
      <c r="A94" s="25"/>
      <c r="B94" s="16"/>
      <c r="C94" s="11"/>
      <c r="D94" s="7" t="s">
        <v>23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0</v>
      </c>
      <c r="G97" s="21">
        <f>SUM(G90:G96)</f>
        <v>0</v>
      </c>
      <c r="H97" s="21">
        <f>SUM(H90:H96)</f>
        <v>0</v>
      </c>
      <c r="I97" s="21">
        <f>SUM(I90:I96)</f>
        <v>0</v>
      </c>
      <c r="J97" s="21">
        <f>SUM(J90:J96)</f>
        <v>0</v>
      </c>
      <c r="K97" s="27"/>
      <c r="L97" s="21">
        <f>SUM(L90:L96)</f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>SUM(G98:G100)</f>
        <v>0</v>
      </c>
      <c r="H101" s="21">
        <f>SUM(H98:H100)</f>
        <v>0</v>
      </c>
      <c r="I101" s="21">
        <f>SUM(I98:I100)</f>
        <v>0</v>
      </c>
      <c r="J101" s="21">
        <f>SUM(J98:J100)</f>
        <v>0</v>
      </c>
      <c r="K101" s="27"/>
      <c r="L101" s="21">
        <f ca="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 t="s">
        <v>80</v>
      </c>
      <c r="F102" s="51">
        <v>60</v>
      </c>
      <c r="G102" s="51">
        <v>0.93100000000000005</v>
      </c>
      <c r="H102" s="51">
        <v>3.0510000000000002</v>
      </c>
      <c r="I102" s="51">
        <v>5.6449999999999996</v>
      </c>
      <c r="J102" s="51">
        <v>54</v>
      </c>
      <c r="K102" s="52" t="s">
        <v>94</v>
      </c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 t="s">
        <v>89</v>
      </c>
      <c r="F104" s="51">
        <v>90</v>
      </c>
      <c r="G104" s="51">
        <v>10.69</v>
      </c>
      <c r="H104" s="51">
        <v>12.03</v>
      </c>
      <c r="I104" s="51">
        <v>15.36</v>
      </c>
      <c r="J104" s="51">
        <v>210</v>
      </c>
      <c r="K104" s="52" t="s">
        <v>114</v>
      </c>
      <c r="L104" s="51"/>
    </row>
    <row r="105" spans="1:12" ht="15" x14ac:dyDescent="0.25">
      <c r="A105" s="25"/>
      <c r="B105" s="16"/>
      <c r="C105" s="11"/>
      <c r="D105" s="7" t="s">
        <v>29</v>
      </c>
      <c r="E105" s="50" t="s">
        <v>48</v>
      </c>
      <c r="F105" s="51">
        <v>150</v>
      </c>
      <c r="G105" s="51">
        <v>5.64</v>
      </c>
      <c r="H105" s="51">
        <v>4.46</v>
      </c>
      <c r="I105" s="51">
        <v>35.94</v>
      </c>
      <c r="J105" s="51">
        <v>207</v>
      </c>
      <c r="K105" s="52" t="s">
        <v>115</v>
      </c>
      <c r="L105" s="51"/>
    </row>
    <row r="106" spans="1:12" ht="15" x14ac:dyDescent="0.25">
      <c r="A106" s="25"/>
      <c r="B106" s="16"/>
      <c r="C106" s="11"/>
      <c r="D106" s="7" t="s">
        <v>30</v>
      </c>
      <c r="E106" s="50" t="s">
        <v>116</v>
      </c>
      <c r="F106" s="51">
        <v>200</v>
      </c>
      <c r="G106" s="51">
        <v>0.08</v>
      </c>
      <c r="H106" s="51">
        <v>0.08</v>
      </c>
      <c r="I106" s="51">
        <v>7.99</v>
      </c>
      <c r="J106" s="51">
        <v>32</v>
      </c>
      <c r="K106" s="52" t="s">
        <v>54</v>
      </c>
      <c r="L106" s="51"/>
    </row>
    <row r="107" spans="1:12" ht="15" x14ac:dyDescent="0.25">
      <c r="A107" s="25"/>
      <c r="B107" s="16"/>
      <c r="C107" s="11"/>
      <c r="D107" s="7" t="s">
        <v>109</v>
      </c>
      <c r="E107" s="50"/>
      <c r="F107" s="51">
        <v>20</v>
      </c>
      <c r="G107" s="51">
        <v>1.52</v>
      </c>
      <c r="H107" s="51">
        <v>0.16</v>
      </c>
      <c r="I107" s="51">
        <v>9.84</v>
      </c>
      <c r="J107" s="51">
        <v>47</v>
      </c>
      <c r="K107" s="52"/>
      <c r="L107" s="51"/>
    </row>
    <row r="108" spans="1:12" ht="15" x14ac:dyDescent="0.25">
      <c r="A108" s="25"/>
      <c r="B108" s="16"/>
      <c r="C108" s="11"/>
      <c r="D108" s="7" t="s">
        <v>110</v>
      </c>
      <c r="E108" s="50"/>
      <c r="F108" s="51">
        <v>20</v>
      </c>
      <c r="G108" s="51">
        <v>1</v>
      </c>
      <c r="H108" s="51">
        <v>0.2</v>
      </c>
      <c r="I108" s="51">
        <v>9</v>
      </c>
      <c r="J108" s="51">
        <v>44</v>
      </c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v>540</v>
      </c>
      <c r="G111" s="21">
        <v>19.861000000000001</v>
      </c>
      <c r="H111" s="21">
        <v>19.981000000000002</v>
      </c>
      <c r="I111" s="21">
        <f>SUM(I102:I110)</f>
        <v>83.774999999999991</v>
      </c>
      <c r="J111" s="21">
        <f>SUM(J102:J110)</f>
        <v>594</v>
      </c>
      <c r="K111" s="27"/>
      <c r="L111" s="21">
        <v>66.760000000000005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>SUM(G112:G115)</f>
        <v>0</v>
      </c>
      <c r="H116" s="21">
        <f>SUM(H112:H115)</f>
        <v>0</v>
      </c>
      <c r="I116" s="21">
        <f>SUM(I112:I115)</f>
        <v>0</v>
      </c>
      <c r="J116" s="21">
        <f>SUM(J112:J115)</f>
        <v>0</v>
      </c>
      <c r="K116" s="27"/>
      <c r="L116" s="21">
        <f>SUM(L109:L115)</f>
        <v>66.760000000000005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>SUM(G117:G122)</f>
        <v>0</v>
      </c>
      <c r="H123" s="21">
        <f>SUM(H117:H122)</f>
        <v>0</v>
      </c>
      <c r="I123" s="21">
        <f>SUM(I117:I122)</f>
        <v>0</v>
      </c>
      <c r="J123" s="21">
        <f>SUM(J117:J122)</f>
        <v>0</v>
      </c>
      <c r="K123" s="27"/>
      <c r="L123" s="21">
        <f ca="1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>SUM(G124:G129)</f>
        <v>0</v>
      </c>
      <c r="H130" s="21">
        <f>SUM(H124:H129)</f>
        <v>0</v>
      </c>
      <c r="I130" s="21">
        <f>SUM(I124:I129)</f>
        <v>0</v>
      </c>
      <c r="J130" s="21">
        <f>SUM(J124:J129)</f>
        <v>0</v>
      </c>
      <c r="K130" s="27"/>
      <c r="L130" s="21">
        <f ca="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0" t="s">
        <v>4</v>
      </c>
      <c r="D131" s="71"/>
      <c r="E131" s="33"/>
      <c r="F131" s="34">
        <f>F97+F101+F111+F116+F123+F130</f>
        <v>540</v>
      </c>
      <c r="G131" s="34">
        <f>G97+G101+G111+G116+G123+G130</f>
        <v>19.861000000000001</v>
      </c>
      <c r="H131" s="34">
        <f>H97+H101+H111+H116+H123+H130</f>
        <v>19.981000000000002</v>
      </c>
      <c r="I131" s="34">
        <f>I97+I101+I111+I116+I123+I130</f>
        <v>83.774999999999991</v>
      </c>
      <c r="J131" s="34">
        <f>J97+J101+J111+J116+J123+J130</f>
        <v>594</v>
      </c>
      <c r="K131" s="35"/>
      <c r="L131" s="34">
        <f ca="1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19</v>
      </c>
      <c r="D132" s="5" t="s">
        <v>20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25"/>
      <c r="B134" s="16"/>
      <c r="C134" s="11"/>
      <c r="D134" s="7" t="s">
        <v>21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 x14ac:dyDescent="0.25">
      <c r="A135" s="25"/>
      <c r="B135" s="16"/>
      <c r="C135" s="11"/>
      <c r="D135" s="7" t="s">
        <v>22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25"/>
      <c r="B136" s="16"/>
      <c r="C136" s="11"/>
      <c r="D136" s="7" t="s">
        <v>23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/>
      <c r="G139" s="21"/>
      <c r="H139" s="21"/>
      <c r="I139" s="21"/>
      <c r="J139" s="21"/>
      <c r="K139" s="27"/>
      <c r="L139" s="21">
        <f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>SUM(G140:G142)</f>
        <v>0</v>
      </c>
      <c r="H143" s="21">
        <f>SUM(H140:H142)</f>
        <v>0</v>
      </c>
      <c r="I143" s="21">
        <f>SUM(I140:I142)</f>
        <v>0</v>
      </c>
      <c r="J143" s="21">
        <f>SUM(J140:J142)</f>
        <v>0</v>
      </c>
      <c r="K143" s="27"/>
      <c r="L143" s="21">
        <f ca="1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 t="s">
        <v>83</v>
      </c>
      <c r="F144" s="51">
        <v>60</v>
      </c>
      <c r="G144" s="51">
        <v>0.66</v>
      </c>
      <c r="H144" s="51">
        <v>0.12</v>
      </c>
      <c r="I144" s="51">
        <v>2.2799999999999998</v>
      </c>
      <c r="J144" s="51">
        <v>14</v>
      </c>
      <c r="K144" s="52" t="s">
        <v>95</v>
      </c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 t="s">
        <v>49</v>
      </c>
      <c r="F146" s="51" t="s">
        <v>68</v>
      </c>
      <c r="G146" s="51">
        <v>14.22</v>
      </c>
      <c r="H146" s="51">
        <v>16.989999999999998</v>
      </c>
      <c r="I146" s="51">
        <v>49.03</v>
      </c>
      <c r="J146" s="51">
        <v>384</v>
      </c>
      <c r="K146" s="52" t="s">
        <v>117</v>
      </c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 t="s">
        <v>53</v>
      </c>
      <c r="F148" s="51" t="s">
        <v>82</v>
      </c>
      <c r="G148" s="51">
        <v>1.0999999999999999E-2</v>
      </c>
      <c r="H148" s="51">
        <v>7.0000000000000001E-3</v>
      </c>
      <c r="I148" s="51">
        <v>7.9980000000000002</v>
      </c>
      <c r="J148" s="51">
        <v>32</v>
      </c>
      <c r="K148" s="65" t="s">
        <v>55</v>
      </c>
      <c r="L148" s="51"/>
    </row>
    <row r="149" spans="1:12" ht="15" x14ac:dyDescent="0.25">
      <c r="A149" s="25"/>
      <c r="B149" s="16"/>
      <c r="C149" s="11"/>
      <c r="D149" s="7" t="s">
        <v>109</v>
      </c>
      <c r="E149" s="50"/>
      <c r="F149" s="51">
        <v>20</v>
      </c>
      <c r="G149" s="51">
        <v>1.52</v>
      </c>
      <c r="H149" s="51">
        <v>0.16</v>
      </c>
      <c r="I149" s="51">
        <v>9.84</v>
      </c>
      <c r="J149" s="51">
        <v>47</v>
      </c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>
        <v>20</v>
      </c>
      <c r="G150" s="51">
        <v>1</v>
      </c>
      <c r="H150" s="51">
        <v>0.2</v>
      </c>
      <c r="I150" s="51">
        <v>9</v>
      </c>
      <c r="J150" s="51">
        <v>44</v>
      </c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8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v>508</v>
      </c>
      <c r="G153" s="21">
        <f>SUM(G144:G152)</f>
        <v>17.411000000000001</v>
      </c>
      <c r="H153" s="21">
        <f>SUM(H144:H152)</f>
        <v>17.477</v>
      </c>
      <c r="I153" s="21">
        <f>SUM(I144:I152)</f>
        <v>78.147999999999996</v>
      </c>
      <c r="J153" s="21">
        <f>SUM(J144:J152)</f>
        <v>521</v>
      </c>
      <c r="K153" s="27"/>
      <c r="L153" s="21">
        <v>66.760000000000005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>SUM(G154:G157)</f>
        <v>0</v>
      </c>
      <c r="H158" s="21">
        <f>SUM(H154:H157)</f>
        <v>0</v>
      </c>
      <c r="I158" s="21">
        <f>SUM(I154:I157)</f>
        <v>0</v>
      </c>
      <c r="J158" s="21">
        <f>SUM(J154:J157)</f>
        <v>0</v>
      </c>
      <c r="K158" s="27"/>
      <c r="L158" s="21">
        <f>SUM(L151:L157)</f>
        <v>66.760000000000005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>SUM(G159:G164)</f>
        <v>0</v>
      </c>
      <c r="H165" s="21">
        <f>SUM(H159:H164)</f>
        <v>0</v>
      </c>
      <c r="I165" s="21">
        <f>SUM(I159:I164)</f>
        <v>0</v>
      </c>
      <c r="J165" s="21">
        <f>SUM(J159:J164)</f>
        <v>0</v>
      </c>
      <c r="K165" s="27"/>
      <c r="L165" s="21">
        <f ca="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>SUM(G166:G171)</f>
        <v>0</v>
      </c>
      <c r="H172" s="21">
        <f>SUM(H166:H171)</f>
        <v>0</v>
      </c>
      <c r="I172" s="21">
        <f>SUM(I166:I171)</f>
        <v>0</v>
      </c>
      <c r="J172" s="21">
        <f>SUM(J166:J171)</f>
        <v>0</v>
      </c>
      <c r="K172" s="27"/>
      <c r="L172" s="21">
        <f ca="1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0" t="s">
        <v>4</v>
      </c>
      <c r="D173" s="71"/>
      <c r="E173" s="33"/>
      <c r="F173" s="34">
        <f>F139+F143+F153+F158+F165+F172</f>
        <v>508</v>
      </c>
      <c r="G173" s="34">
        <f>G139+G143+G153+G158+G165+G172</f>
        <v>17.411000000000001</v>
      </c>
      <c r="H173" s="34">
        <f>H139+H143+H153+H158+H165+H172</f>
        <v>17.477</v>
      </c>
      <c r="I173" s="34">
        <f>I139+I143+I153+I158+I165+I172</f>
        <v>78.147999999999996</v>
      </c>
      <c r="J173" s="34">
        <f>J139+J143+J153+J158+J165+J172</f>
        <v>521</v>
      </c>
      <c r="K173" s="35"/>
      <c r="L173" s="34">
        <f ca="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19</v>
      </c>
      <c r="D174" s="5" t="s">
        <v>20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 x14ac:dyDescent="0.2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5"/>
      <c r="B176" s="16"/>
      <c r="C176" s="11"/>
      <c r="D176" s="7" t="s">
        <v>21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 x14ac:dyDescent="0.25">
      <c r="A177" s="25"/>
      <c r="B177" s="16"/>
      <c r="C177" s="11"/>
      <c r="D177" s="7" t="s">
        <v>22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 x14ac:dyDescent="0.25">
      <c r="A178" s="25"/>
      <c r="B178" s="16"/>
      <c r="C178" s="11"/>
      <c r="D178" s="7" t="s">
        <v>23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0</v>
      </c>
      <c r="G181" s="21">
        <f>SUM(G174:G180)</f>
        <v>0</v>
      </c>
      <c r="H181" s="21">
        <f>SUM(H174:H180)</f>
        <v>0</v>
      </c>
      <c r="I181" s="21">
        <f>SUM(I174:I180)</f>
        <v>0</v>
      </c>
      <c r="J181" s="21">
        <f>SUM(J174:J180)</f>
        <v>0</v>
      </c>
      <c r="K181" s="27"/>
      <c r="L181" s="21">
        <f>SUM(L174:L180)</f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>SUM(G182:G184)</f>
        <v>0</v>
      </c>
      <c r="H185" s="21">
        <f>SUM(H182:H184)</f>
        <v>0</v>
      </c>
      <c r="I185" s="21">
        <f>SUM(I182:I184)</f>
        <v>0</v>
      </c>
      <c r="J185" s="21">
        <f>SUM(J182:J184)</f>
        <v>0</v>
      </c>
      <c r="K185" s="27"/>
      <c r="L185" s="21">
        <f ca="1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62" t="s">
        <v>79</v>
      </c>
      <c r="F186" s="51">
        <v>30</v>
      </c>
      <c r="G186" s="51">
        <v>0.21</v>
      </c>
      <c r="H186" s="51">
        <v>0.03</v>
      </c>
      <c r="I186" s="51">
        <v>0.56999999999999995</v>
      </c>
      <c r="J186" s="51">
        <v>3</v>
      </c>
      <c r="K186" s="65" t="s">
        <v>95</v>
      </c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25.5" x14ac:dyDescent="0.25">
      <c r="A188" s="25"/>
      <c r="B188" s="16"/>
      <c r="C188" s="11"/>
      <c r="D188" s="7" t="s">
        <v>28</v>
      </c>
      <c r="E188" s="50" t="s">
        <v>84</v>
      </c>
      <c r="F188" s="51">
        <v>90</v>
      </c>
      <c r="G188" s="51">
        <v>12.06</v>
      </c>
      <c r="H188" s="51">
        <v>15.31</v>
      </c>
      <c r="I188" s="51">
        <v>15.92</v>
      </c>
      <c r="J188" s="51">
        <v>238</v>
      </c>
      <c r="K188" s="65" t="s">
        <v>96</v>
      </c>
      <c r="L188" s="51"/>
    </row>
    <row r="189" spans="1:12" ht="15" x14ac:dyDescent="0.25">
      <c r="A189" s="25"/>
      <c r="B189" s="16"/>
      <c r="C189" s="11"/>
      <c r="D189" s="7" t="s">
        <v>29</v>
      </c>
      <c r="E189" s="50" t="s">
        <v>64</v>
      </c>
      <c r="F189" s="51">
        <v>150</v>
      </c>
      <c r="G189" s="51">
        <v>3.282</v>
      </c>
      <c r="H189" s="51">
        <v>4.657</v>
      </c>
      <c r="I189" s="51">
        <v>29.93</v>
      </c>
      <c r="J189" s="51">
        <v>174</v>
      </c>
      <c r="K189" s="52" t="s">
        <v>56</v>
      </c>
      <c r="L189" s="51"/>
    </row>
    <row r="190" spans="1:12" ht="15" x14ac:dyDescent="0.25">
      <c r="A190" s="25"/>
      <c r="B190" s="16"/>
      <c r="C190" s="11"/>
      <c r="D190" s="7" t="s">
        <v>30</v>
      </c>
      <c r="E190" s="62" t="s">
        <v>69</v>
      </c>
      <c r="F190" s="51">
        <v>200</v>
      </c>
      <c r="G190" s="51">
        <v>0.8</v>
      </c>
      <c r="H190" s="51">
        <v>6.4000000000000001E-2</v>
      </c>
      <c r="I190" s="51">
        <v>18.46</v>
      </c>
      <c r="J190" s="51">
        <v>79</v>
      </c>
      <c r="K190" s="65" t="s">
        <v>118</v>
      </c>
      <c r="L190" s="51"/>
    </row>
    <row r="191" spans="1:12" ht="15" x14ac:dyDescent="0.25">
      <c r="A191" s="25"/>
      <c r="B191" s="16"/>
      <c r="C191" s="11"/>
      <c r="D191" s="7" t="s">
        <v>109</v>
      </c>
      <c r="E191" s="50"/>
      <c r="F191" s="51">
        <v>20</v>
      </c>
      <c r="G191" s="51">
        <v>1.52</v>
      </c>
      <c r="H191" s="51">
        <v>0.16</v>
      </c>
      <c r="I191" s="51">
        <v>9.84</v>
      </c>
      <c r="J191" s="51">
        <v>47</v>
      </c>
      <c r="K191" s="52"/>
      <c r="L191" s="51"/>
    </row>
    <row r="192" spans="1:12" ht="15" x14ac:dyDescent="0.25">
      <c r="A192" s="25"/>
      <c r="B192" s="16"/>
      <c r="C192" s="11"/>
      <c r="D192" s="7" t="s">
        <v>110</v>
      </c>
      <c r="E192" s="50"/>
      <c r="F192" s="51">
        <v>20</v>
      </c>
      <c r="G192" s="51">
        <v>1</v>
      </c>
      <c r="H192" s="51">
        <v>0.2</v>
      </c>
      <c r="I192" s="51">
        <v>9</v>
      </c>
      <c r="J192" s="51">
        <v>44</v>
      </c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v>510</v>
      </c>
      <c r="G195" s="21">
        <f>SUM(G186:G194)</f>
        <v>18.872</v>
      </c>
      <c r="H195" s="21">
        <f>SUM(H186:H194)</f>
        <v>20.420999999999999</v>
      </c>
      <c r="I195" s="21">
        <f>SUM(I186:I194)</f>
        <v>83.72</v>
      </c>
      <c r="J195" s="21">
        <f>SUM(J186:J194)</f>
        <v>585</v>
      </c>
      <c r="K195" s="27"/>
      <c r="L195" s="21">
        <v>66.760000000000005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>SUM(G196:G199)</f>
        <v>0</v>
      </c>
      <c r="H200" s="21">
        <f>SUM(H196:H199)</f>
        <v>0</v>
      </c>
      <c r="I200" s="21">
        <f>SUM(I196:I199)</f>
        <v>0</v>
      </c>
      <c r="J200" s="21">
        <f>SUM(J196:J199)</f>
        <v>0</v>
      </c>
      <c r="K200" s="27"/>
      <c r="L200" s="21">
        <f>SUM(L193:L199)</f>
        <v>66.760000000000005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>SUM(G201:G206)</f>
        <v>0</v>
      </c>
      <c r="H207" s="21">
        <f>SUM(H201:H206)</f>
        <v>0</v>
      </c>
      <c r="I207" s="21">
        <f>SUM(I201:I206)</f>
        <v>0</v>
      </c>
      <c r="J207" s="21">
        <f>SUM(J201:J206)</f>
        <v>0</v>
      </c>
      <c r="K207" s="27"/>
      <c r="L207" s="21">
        <f ca="1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>SUM(G208:G213)</f>
        <v>0</v>
      </c>
      <c r="H214" s="21">
        <f>SUM(H208:H213)</f>
        <v>0</v>
      </c>
      <c r="I214" s="21">
        <f>SUM(I208:I213)</f>
        <v>0</v>
      </c>
      <c r="J214" s="21">
        <f>SUM(J208:J213)</f>
        <v>0</v>
      </c>
      <c r="K214" s="27"/>
      <c r="L214" s="21">
        <f ca="1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0" t="s">
        <v>4</v>
      </c>
      <c r="D215" s="71"/>
      <c r="E215" s="33"/>
      <c r="F215" s="34">
        <f>F181+F185+F195+F200+F207+F214</f>
        <v>510</v>
      </c>
      <c r="G215" s="34">
        <f>G181+G185+G195+G200+G207+G214</f>
        <v>18.872</v>
      </c>
      <c r="H215" s="34">
        <f>H181+H185+H195+H200+H207+H214</f>
        <v>20.420999999999999</v>
      </c>
      <c r="I215" s="34">
        <f>I181+I185+I195+I200+I207+I214</f>
        <v>83.72</v>
      </c>
      <c r="J215" s="34">
        <f>J181+J185+J195+J200+J207+J214</f>
        <v>585</v>
      </c>
      <c r="K215" s="35"/>
      <c r="L215" s="34">
        <f ca="1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19</v>
      </c>
      <c r="D216" s="5"/>
      <c r="E216" s="47"/>
      <c r="F216" s="48"/>
      <c r="G216" s="48"/>
      <c r="H216" s="48"/>
      <c r="I216" s="48"/>
      <c r="J216" s="48"/>
      <c r="K216" s="49"/>
      <c r="L216" s="48"/>
    </row>
    <row r="217" spans="1:12" ht="15" x14ac:dyDescent="0.2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/>
      <c r="E218" s="50"/>
      <c r="F218" s="51"/>
      <c r="G218" s="51"/>
      <c r="H218" s="51"/>
      <c r="I218" s="51"/>
      <c r="J218" s="51"/>
      <c r="K218" s="52"/>
      <c r="L218" s="51"/>
    </row>
    <row r="219" spans="1:12" ht="15" x14ac:dyDescent="0.25">
      <c r="A219" s="25"/>
      <c r="B219" s="16"/>
      <c r="C219" s="11"/>
      <c r="D219" s="7"/>
      <c r="E219" s="50"/>
      <c r="F219" s="51"/>
      <c r="G219" s="51"/>
      <c r="H219" s="51"/>
      <c r="I219" s="51"/>
      <c r="J219" s="51"/>
      <c r="K219" s="52"/>
      <c r="L219" s="51"/>
    </row>
    <row r="220" spans="1:12" ht="15" x14ac:dyDescent="0.25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/>
      <c r="E223" s="9"/>
      <c r="F223" s="21"/>
      <c r="G223" s="21"/>
      <c r="H223" s="21"/>
      <c r="I223" s="21"/>
      <c r="J223" s="21"/>
      <c r="K223" s="27"/>
      <c r="L223" s="21">
        <f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 ca="1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 t="s">
        <v>77</v>
      </c>
      <c r="F228" s="51">
        <v>30</v>
      </c>
      <c r="G228" s="51">
        <v>0.33</v>
      </c>
      <c r="H228" s="51">
        <v>0.06</v>
      </c>
      <c r="I228" s="51">
        <v>1.1399999999999999</v>
      </c>
      <c r="J228" s="51">
        <v>7</v>
      </c>
      <c r="K228" s="52" t="s">
        <v>97</v>
      </c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 t="s">
        <v>71</v>
      </c>
      <c r="F230" s="51" t="s">
        <v>85</v>
      </c>
      <c r="G230" s="51">
        <v>16.239999999999998</v>
      </c>
      <c r="H230" s="51">
        <v>16.43</v>
      </c>
      <c r="I230" s="51">
        <v>39.83</v>
      </c>
      <c r="J230" s="51">
        <v>370</v>
      </c>
      <c r="K230" s="65" t="s">
        <v>119</v>
      </c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 t="s">
        <v>51</v>
      </c>
      <c r="F232" s="51" t="s">
        <v>52</v>
      </c>
      <c r="G232" s="51">
        <v>1.0999999999999999E-2</v>
      </c>
      <c r="H232" s="51">
        <v>7.0000000000000001E-3</v>
      </c>
      <c r="I232" s="51">
        <v>7.9980000000000002</v>
      </c>
      <c r="J232" s="51">
        <v>32</v>
      </c>
      <c r="K232" s="52" t="s">
        <v>55</v>
      </c>
      <c r="L232" s="51"/>
    </row>
    <row r="233" spans="1:12" ht="15" x14ac:dyDescent="0.25">
      <c r="A233" s="25"/>
      <c r="B233" s="16"/>
      <c r="C233" s="11"/>
      <c r="D233" s="7" t="s">
        <v>109</v>
      </c>
      <c r="E233" s="50"/>
      <c r="F233" s="51">
        <v>20</v>
      </c>
      <c r="G233" s="51">
        <v>1.52</v>
      </c>
      <c r="H233" s="51">
        <v>0.16</v>
      </c>
      <c r="I233" s="51">
        <v>9.84</v>
      </c>
      <c r="J233" s="51">
        <v>47</v>
      </c>
      <c r="K233" s="52"/>
      <c r="L233" s="51"/>
    </row>
    <row r="234" spans="1:12" ht="15" x14ac:dyDescent="0.25">
      <c r="A234" s="25"/>
      <c r="B234" s="16"/>
      <c r="C234" s="11"/>
      <c r="D234" s="7" t="s">
        <v>110</v>
      </c>
      <c r="E234" s="50"/>
      <c r="F234" s="51">
        <v>20</v>
      </c>
      <c r="G234" s="51">
        <v>1</v>
      </c>
      <c r="H234" s="51">
        <v>0.2</v>
      </c>
      <c r="I234" s="51">
        <v>9</v>
      </c>
      <c r="J234" s="51">
        <v>44</v>
      </c>
      <c r="K234" s="52"/>
      <c r="L234" s="51"/>
    </row>
    <row r="235" spans="1:12" ht="15" x14ac:dyDescent="0.25">
      <c r="A235" s="25"/>
      <c r="B235" s="16"/>
      <c r="C235" s="11"/>
      <c r="D235" s="63" t="s">
        <v>47</v>
      </c>
      <c r="E235" s="62" t="s">
        <v>70</v>
      </c>
      <c r="F235" s="51">
        <v>120</v>
      </c>
      <c r="G235" s="51">
        <v>0.48</v>
      </c>
      <c r="H235" s="51">
        <v>0.48</v>
      </c>
      <c r="I235" s="51">
        <v>11.76</v>
      </c>
      <c r="J235" s="51">
        <v>56</v>
      </c>
      <c r="K235" s="65" t="s">
        <v>92</v>
      </c>
      <c r="L235" s="51"/>
    </row>
    <row r="236" spans="1:12" ht="15" x14ac:dyDescent="0.25">
      <c r="A236" s="25"/>
      <c r="B236" s="16"/>
      <c r="C236" s="11"/>
      <c r="D236" s="66" t="s">
        <v>45</v>
      </c>
      <c r="E236" s="62"/>
      <c r="F236" s="64"/>
      <c r="G236" s="51"/>
      <c r="H236" s="51"/>
      <c r="I236" s="64"/>
      <c r="J236" s="51"/>
      <c r="K236" s="65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v>553</v>
      </c>
      <c r="G237" s="21">
        <v>19.581</v>
      </c>
      <c r="H237" s="21">
        <f>SUM(H228:H236)</f>
        <v>17.337</v>
      </c>
      <c r="I237" s="21">
        <f>SUM(I228:I236)</f>
        <v>79.567999999999998</v>
      </c>
      <c r="J237" s="21">
        <f>SUM(J228:J236)</f>
        <v>556</v>
      </c>
      <c r="K237" s="27"/>
      <c r="L237" s="21">
        <v>66.760000000000005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>SUM(G238:G241)</f>
        <v>0</v>
      </c>
      <c r="H242" s="21">
        <f>SUM(H238:H241)</f>
        <v>0</v>
      </c>
      <c r="I242" s="21">
        <f>SUM(I238:I241)</f>
        <v>0</v>
      </c>
      <c r="J242" s="21">
        <f>SUM(J238:J241)</f>
        <v>0</v>
      </c>
      <c r="K242" s="27"/>
      <c r="L242" s="21">
        <f>SUM(L235:L241)</f>
        <v>66.760000000000005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>SUM(G243:G248)</f>
        <v>0</v>
      </c>
      <c r="H249" s="21">
        <f>SUM(H243:H248)</f>
        <v>0</v>
      </c>
      <c r="I249" s="21">
        <f>SUM(I243:I248)</f>
        <v>0</v>
      </c>
      <c r="J249" s="21">
        <f>SUM(J243:J248)</f>
        <v>0</v>
      </c>
      <c r="K249" s="27"/>
      <c r="L249" s="21">
        <f ca="1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>SUM(G250:G255)</f>
        <v>0</v>
      </c>
      <c r="H256" s="21">
        <f>SUM(H250:H255)</f>
        <v>0</v>
      </c>
      <c r="I256" s="21">
        <f>SUM(I250:I255)</f>
        <v>0</v>
      </c>
      <c r="J256" s="21">
        <f>SUM(J250:J255)</f>
        <v>0</v>
      </c>
      <c r="K256" s="27"/>
      <c r="L256" s="21">
        <f ca="1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70" t="s">
        <v>4</v>
      </c>
      <c r="D257" s="71"/>
      <c r="E257" s="33"/>
      <c r="F257" s="34">
        <f>F223+F227+F237+F242+F249+F256</f>
        <v>553</v>
      </c>
      <c r="G257" s="34">
        <f>G223+G227+G237+G242+G249+G256</f>
        <v>19.581</v>
      </c>
      <c r="H257" s="34">
        <f>H223+H227+H237+H242+H249+H256</f>
        <v>17.337</v>
      </c>
      <c r="I257" s="34">
        <f>I223+I227+I237+I242+I249+I256</f>
        <v>79.567999999999998</v>
      </c>
      <c r="J257" s="34">
        <f>J223+J227+J237+J242+J249+J256</f>
        <v>556</v>
      </c>
      <c r="K257" s="35"/>
      <c r="L257" s="34">
        <f ca="1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>SUM(G258:G264)</f>
        <v>0</v>
      </c>
      <c r="H265" s="21">
        <f>SUM(H258:H264)</f>
        <v>0</v>
      </c>
      <c r="I265" s="21">
        <f>SUM(I258:I264)</f>
        <v>0</v>
      </c>
      <c r="J265" s="21">
        <f>SUM(J258:J264)</f>
        <v>0</v>
      </c>
      <c r="K265" s="27"/>
      <c r="L265" s="21">
        <f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 ca="1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9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>SUM(G270:G278)</f>
        <v>0</v>
      </c>
      <c r="H279" s="21">
        <f>SUM(H270:H278)</f>
        <v>0</v>
      </c>
      <c r="I279" s="21">
        <f>SUM(I270:I278)</f>
        <v>0</v>
      </c>
      <c r="J279" s="21">
        <f>SUM(J270:J278)</f>
        <v>0</v>
      </c>
      <c r="K279" s="27"/>
      <c r="L279" s="21">
        <f ca="1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>SUM(G280:G283)</f>
        <v>0</v>
      </c>
      <c r="H284" s="21">
        <f>SUM(H280:H283)</f>
        <v>0</v>
      </c>
      <c r="I284" s="21">
        <f>SUM(I280:I283)</f>
        <v>0</v>
      </c>
      <c r="J284" s="21">
        <f>SUM(J280:J283)</f>
        <v>0</v>
      </c>
      <c r="K284" s="27"/>
      <c r="L284" s="21">
        <f ca="1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>SUM(G285:G290)</f>
        <v>0</v>
      </c>
      <c r="H291" s="21">
        <f>SUM(H285:H290)</f>
        <v>0</v>
      </c>
      <c r="I291" s="21">
        <f>SUM(I285:I290)</f>
        <v>0</v>
      </c>
      <c r="J291" s="21">
        <f>SUM(J285:J290)</f>
        <v>0</v>
      </c>
      <c r="K291" s="27"/>
      <c r="L291" s="21">
        <f ca="1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>SUM(G292:G297)</f>
        <v>0</v>
      </c>
      <c r="H298" s="21">
        <f>SUM(H292:H297)</f>
        <v>0</v>
      </c>
      <c r="I298" s="21">
        <f>SUM(I292:I297)</f>
        <v>0</v>
      </c>
      <c r="J298" s="21">
        <f>SUM(J292:J297)</f>
        <v>0</v>
      </c>
      <c r="K298" s="27"/>
      <c r="L298" s="21">
        <f ca="1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70" t="s">
        <v>4</v>
      </c>
      <c r="D299" s="71"/>
      <c r="E299" s="33"/>
      <c r="F299" s="34">
        <f>F265+F269+F279+F284+F291+F298</f>
        <v>0</v>
      </c>
      <c r="G299" s="34">
        <f>G265+G269+G279+G284+G291+G298</f>
        <v>0</v>
      </c>
      <c r="H299" s="34">
        <f>H265+H269+H279+H284+H291+H298</f>
        <v>0</v>
      </c>
      <c r="I299" s="34">
        <f>I265+I269+I279+I284+I291+I298</f>
        <v>0</v>
      </c>
      <c r="J299" s="34">
        <f>J265+J269+J279+J284+J291+J298</f>
        <v>0</v>
      </c>
      <c r="K299" s="35"/>
      <c r="L299" s="34">
        <f ca="1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19</v>
      </c>
      <c r="D300" s="5" t="s">
        <v>20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 x14ac:dyDescent="0.2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21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 x14ac:dyDescent="0.25">
      <c r="A303" s="25"/>
      <c r="B303" s="16"/>
      <c r="C303" s="11"/>
      <c r="D303" s="7" t="s">
        <v>22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 x14ac:dyDescent="0.25">
      <c r="A304" s="25"/>
      <c r="B304" s="16"/>
      <c r="C304" s="11"/>
      <c r="D304" s="7" t="s">
        <v>23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0</v>
      </c>
      <c r="G307" s="21">
        <f>SUM(G300:G306)</f>
        <v>0</v>
      </c>
      <c r="H307" s="21">
        <f>SUM(H300:H306)</f>
        <v>0</v>
      </c>
      <c r="I307" s="21">
        <f>SUM(I300:I306)</f>
        <v>0</v>
      </c>
      <c r="J307" s="21">
        <f>SUM(J300:J306)</f>
        <v>0</v>
      </c>
      <c r="K307" s="27"/>
      <c r="L307" s="21">
        <f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>SUM(G308:G310)</f>
        <v>0</v>
      </c>
      <c r="H311" s="21">
        <f>SUM(H308:H310)</f>
        <v>0</v>
      </c>
      <c r="I311" s="21">
        <f>SUM(I308:I310)</f>
        <v>0</v>
      </c>
      <c r="J311" s="21">
        <f>SUM(J308:J310)</f>
        <v>0</v>
      </c>
      <c r="K311" s="27"/>
      <c r="L311" s="21">
        <f ca="1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25.5" x14ac:dyDescent="0.25">
      <c r="A314" s="25"/>
      <c r="B314" s="16"/>
      <c r="C314" s="11"/>
      <c r="D314" s="7" t="s">
        <v>28</v>
      </c>
      <c r="E314" s="50" t="s">
        <v>86</v>
      </c>
      <c r="F314" s="51" t="s">
        <v>87</v>
      </c>
      <c r="G314" s="51">
        <v>9.7899999999999991</v>
      </c>
      <c r="H314" s="51">
        <v>13.93</v>
      </c>
      <c r="I314" s="51">
        <v>7.73</v>
      </c>
      <c r="J314" s="51">
        <v>192</v>
      </c>
      <c r="K314" s="65" t="s">
        <v>98</v>
      </c>
      <c r="L314" s="51"/>
    </row>
    <row r="315" spans="1:12" ht="15" x14ac:dyDescent="0.25">
      <c r="A315" s="25"/>
      <c r="B315" s="16"/>
      <c r="C315" s="11"/>
      <c r="D315" s="7" t="s">
        <v>29</v>
      </c>
      <c r="E315" s="50" t="s">
        <v>88</v>
      </c>
      <c r="F315" s="51">
        <v>150</v>
      </c>
      <c r="G315" s="51">
        <v>3.8340000000000001</v>
      </c>
      <c r="H315" s="51">
        <v>5.4340000000000002</v>
      </c>
      <c r="I315" s="51">
        <v>40.014000000000003</v>
      </c>
      <c r="J315" s="51">
        <v>224</v>
      </c>
      <c r="K315" s="52" t="s">
        <v>99</v>
      </c>
      <c r="L315" s="51"/>
    </row>
    <row r="316" spans="1:12" ht="15" x14ac:dyDescent="0.25">
      <c r="A316" s="25"/>
      <c r="B316" s="16"/>
      <c r="C316" s="11"/>
      <c r="D316" s="7" t="s">
        <v>30</v>
      </c>
      <c r="E316" s="50" t="s">
        <v>53</v>
      </c>
      <c r="F316" s="51" t="s">
        <v>52</v>
      </c>
      <c r="G316" s="51">
        <v>1.0999999999999999E-2</v>
      </c>
      <c r="H316" s="51">
        <v>7.0000000000000001E-3</v>
      </c>
      <c r="I316" s="51">
        <v>7.9980000000000002</v>
      </c>
      <c r="J316" s="51">
        <v>32</v>
      </c>
      <c r="K316" s="52" t="s">
        <v>60</v>
      </c>
      <c r="L316" s="51"/>
    </row>
    <row r="317" spans="1:12" ht="15" x14ac:dyDescent="0.25">
      <c r="A317" s="25"/>
      <c r="B317" s="16"/>
      <c r="C317" s="11"/>
      <c r="D317" s="7" t="s">
        <v>31</v>
      </c>
      <c r="E317" s="50" t="s">
        <v>66</v>
      </c>
      <c r="F317" s="51" t="s">
        <v>46</v>
      </c>
      <c r="G317" s="59">
        <v>2.52</v>
      </c>
      <c r="H317" s="51">
        <v>0.36</v>
      </c>
      <c r="I317" s="51">
        <v>18.84</v>
      </c>
      <c r="J317" s="51">
        <v>91</v>
      </c>
      <c r="K317" s="52" t="s">
        <v>58</v>
      </c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6" t="s">
        <v>45</v>
      </c>
      <c r="E319" s="62" t="s">
        <v>120</v>
      </c>
      <c r="F319" s="64">
        <v>30</v>
      </c>
      <c r="G319" s="51">
        <v>0.33</v>
      </c>
      <c r="H319" s="51">
        <v>0.06</v>
      </c>
      <c r="I319" s="51">
        <v>1.1399999999999999</v>
      </c>
      <c r="J319" s="51">
        <v>7</v>
      </c>
      <c r="K319" s="65" t="s">
        <v>121</v>
      </c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v>518</v>
      </c>
      <c r="G321" s="21">
        <v>16.484999999999999</v>
      </c>
      <c r="H321" s="51">
        <v>19.791</v>
      </c>
      <c r="I321" s="51">
        <v>75.721999999999994</v>
      </c>
      <c r="J321" s="21">
        <v>546</v>
      </c>
      <c r="K321" s="27"/>
      <c r="L321" s="21">
        <v>66.760000000000005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>SUM(G322:G325)</f>
        <v>0</v>
      </c>
      <c r="H326" s="21">
        <f>SUM(H322:H325)</f>
        <v>0</v>
      </c>
      <c r="I326" s="21">
        <f>SUM(I322:I325)</f>
        <v>0</v>
      </c>
      <c r="J326" s="21">
        <f>SUM(J322:J325)</f>
        <v>0</v>
      </c>
      <c r="K326" s="27"/>
      <c r="L326" s="21">
        <f>SUM(L319:L325)</f>
        <v>66.760000000000005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>SUM(G327:G332)</f>
        <v>0</v>
      </c>
      <c r="H333" s="21">
        <f>SUM(H327:H332)</f>
        <v>0</v>
      </c>
      <c r="I333" s="21">
        <f>SUM(I327:I332)</f>
        <v>0</v>
      </c>
      <c r="J333" s="21">
        <f>SUM(J327:J332)</f>
        <v>0</v>
      </c>
      <c r="K333" s="27"/>
      <c r="L333" s="21">
        <f ca="1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>SUM(G334:G339)</f>
        <v>0</v>
      </c>
      <c r="H340" s="21">
        <f>SUM(H334:H339)</f>
        <v>0</v>
      </c>
      <c r="I340" s="21">
        <f>SUM(I334:I339)</f>
        <v>0</v>
      </c>
      <c r="J340" s="21">
        <f>SUM(J334:J339)</f>
        <v>0</v>
      </c>
      <c r="K340" s="27"/>
      <c r="L340" s="21">
        <f ca="1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70" t="s">
        <v>4</v>
      </c>
      <c r="D341" s="71"/>
      <c r="E341" s="33"/>
      <c r="F341" s="34">
        <f>F307+F311+F321+F326+F333+F340</f>
        <v>518</v>
      </c>
      <c r="G341" s="34">
        <f>G307+G311+G321+G326+G333+G340</f>
        <v>16.484999999999999</v>
      </c>
      <c r="H341" s="34">
        <f>H307+H311+H321+H326+H333+H340</f>
        <v>19.791</v>
      </c>
      <c r="I341" s="34">
        <f>I307+I311+I321+I326+I333+I340</f>
        <v>75.721999999999994</v>
      </c>
      <c r="J341" s="34">
        <f>J307+J311+J321+J326+J333+J340</f>
        <v>546</v>
      </c>
      <c r="K341" s="35"/>
      <c r="L341" s="34">
        <f ca="1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19</v>
      </c>
      <c r="D342" s="5"/>
      <c r="E342" s="47"/>
      <c r="F342" s="48"/>
      <c r="G342" s="48"/>
      <c r="H342" s="48"/>
      <c r="I342" s="48"/>
      <c r="J342" s="48"/>
      <c r="K342" s="49"/>
      <c r="L342" s="48"/>
    </row>
    <row r="343" spans="1:12" ht="15" x14ac:dyDescent="0.2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/>
      <c r="E344" s="50"/>
      <c r="F344" s="51"/>
      <c r="G344" s="51"/>
      <c r="H344" s="51"/>
      <c r="I344" s="51"/>
      <c r="J344" s="51"/>
      <c r="K344" s="52"/>
      <c r="L344" s="51"/>
    </row>
    <row r="345" spans="1:12" ht="15" x14ac:dyDescent="0.25">
      <c r="A345" s="15"/>
      <c r="B345" s="16"/>
      <c r="C345" s="11"/>
      <c r="D345" s="7"/>
      <c r="E345" s="50"/>
      <c r="F345" s="51"/>
      <c r="G345" s="51"/>
      <c r="H345" s="51"/>
      <c r="I345" s="51"/>
      <c r="J345" s="51"/>
      <c r="K345" s="52"/>
      <c r="L345" s="51"/>
    </row>
    <row r="346" spans="1:12" ht="15" x14ac:dyDescent="0.25">
      <c r="A346" s="15"/>
      <c r="B346" s="16"/>
      <c r="C346" s="11"/>
      <c r="D346" s="7"/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0</v>
      </c>
      <c r="G349" s="21">
        <f>SUM(G342:G348)</f>
        <v>0</v>
      </c>
      <c r="H349" s="21">
        <f>SUM(H342:H348)</f>
        <v>0</v>
      </c>
      <c r="I349" s="21">
        <f>SUM(I342:I348)</f>
        <v>0</v>
      </c>
      <c r="J349" s="21">
        <f>SUM(J342:J348)</f>
        <v>0</v>
      </c>
      <c r="K349" s="27"/>
      <c r="L349" s="21">
        <f>SUM(L342:L348)</f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>SUM(G350:G352)</f>
        <v>0</v>
      </c>
      <c r="H353" s="21">
        <f>SUM(H350:H352)</f>
        <v>0</v>
      </c>
      <c r="I353" s="21">
        <f>SUM(I350:I352)</f>
        <v>0</v>
      </c>
      <c r="J353" s="21">
        <f>SUM(J350:J352)</f>
        <v>0</v>
      </c>
      <c r="K353" s="27"/>
      <c r="L353" s="21">
        <f ca="1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 t="s">
        <v>70</v>
      </c>
      <c r="F354" s="51">
        <v>120</v>
      </c>
      <c r="G354" s="51">
        <v>0.48</v>
      </c>
      <c r="H354" s="51">
        <v>0.48</v>
      </c>
      <c r="I354" s="51">
        <v>11.76</v>
      </c>
      <c r="J354" s="51">
        <v>56</v>
      </c>
      <c r="K354" s="52" t="s">
        <v>100</v>
      </c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 t="s">
        <v>122</v>
      </c>
      <c r="F356" s="51" t="s">
        <v>68</v>
      </c>
      <c r="G356" s="51">
        <v>12.55</v>
      </c>
      <c r="H356" s="51">
        <v>17.93</v>
      </c>
      <c r="I356" s="51">
        <v>38.99</v>
      </c>
      <c r="J356" s="51">
        <v>370</v>
      </c>
      <c r="K356" s="52" t="s">
        <v>123</v>
      </c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 t="s">
        <v>53</v>
      </c>
      <c r="F358" s="51" t="s">
        <v>82</v>
      </c>
      <c r="G358" s="51">
        <v>1.0999999999999999E-2</v>
      </c>
      <c r="H358" s="51">
        <v>7.0000000000000001E-3</v>
      </c>
      <c r="I358" s="51">
        <v>7.9980000000000002</v>
      </c>
      <c r="J358" s="51">
        <v>32</v>
      </c>
      <c r="K358" s="52" t="s">
        <v>93</v>
      </c>
      <c r="L358" s="51"/>
    </row>
    <row r="359" spans="1:12" ht="15" x14ac:dyDescent="0.25">
      <c r="A359" s="15"/>
      <c r="B359" s="16"/>
      <c r="C359" s="11"/>
      <c r="D359" s="7" t="s">
        <v>109</v>
      </c>
      <c r="E359" s="50"/>
      <c r="F359" s="51">
        <v>20</v>
      </c>
      <c r="G359" s="51">
        <v>1.52</v>
      </c>
      <c r="H359" s="51">
        <v>0.16</v>
      </c>
      <c r="I359" s="51">
        <v>9.84</v>
      </c>
      <c r="J359" s="51">
        <v>47</v>
      </c>
      <c r="K359" s="52"/>
      <c r="L359" s="51"/>
    </row>
    <row r="360" spans="1:12" ht="15" x14ac:dyDescent="0.25">
      <c r="A360" s="15"/>
      <c r="B360" s="16"/>
      <c r="C360" s="11"/>
      <c r="D360" s="7" t="s">
        <v>110</v>
      </c>
      <c r="E360" s="50"/>
      <c r="F360" s="51">
        <v>20</v>
      </c>
      <c r="G360" s="51">
        <v>1</v>
      </c>
      <c r="H360" s="51">
        <v>0.2</v>
      </c>
      <c r="I360" s="51">
        <v>9</v>
      </c>
      <c r="J360" s="51">
        <v>44</v>
      </c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v>568</v>
      </c>
      <c r="G363" s="21">
        <f>SUM(G354:G362)</f>
        <v>15.561</v>
      </c>
      <c r="H363" s="21">
        <f>SUM(H354:H362)</f>
        <v>18.777000000000001</v>
      </c>
      <c r="I363" s="21">
        <f>SUM(I354:I362)</f>
        <v>77.587999999999994</v>
      </c>
      <c r="J363" s="21">
        <f>SUM(J354:J362)</f>
        <v>549</v>
      </c>
      <c r="K363" s="27"/>
      <c r="L363" s="21">
        <v>66.760000000000005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>SUM(G364:G367)</f>
        <v>0</v>
      </c>
      <c r="H368" s="21">
        <f>SUM(H364:H367)</f>
        <v>0</v>
      </c>
      <c r="I368" s="21">
        <f>SUM(I364:I367)</f>
        <v>0</v>
      </c>
      <c r="J368" s="21">
        <f>SUM(J364:J367)</f>
        <v>0</v>
      </c>
      <c r="K368" s="27"/>
      <c r="L368" s="21">
        <f>SUM(L361:L367)</f>
        <v>66.760000000000005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>SUM(G369:G374)</f>
        <v>0</v>
      </c>
      <c r="H375" s="21">
        <f>SUM(H369:H374)</f>
        <v>0</v>
      </c>
      <c r="I375" s="21">
        <f>SUM(I369:I374)</f>
        <v>0</v>
      </c>
      <c r="J375" s="21">
        <f>SUM(J369:J374)</f>
        <v>0</v>
      </c>
      <c r="K375" s="27"/>
      <c r="L375" s="21">
        <f ca="1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>SUM(G376:G381)</f>
        <v>0</v>
      </c>
      <c r="H382" s="21">
        <f>SUM(H376:H381)</f>
        <v>0</v>
      </c>
      <c r="I382" s="21">
        <f>SUM(I376:I381)</f>
        <v>0</v>
      </c>
      <c r="J382" s="21">
        <f>SUM(J376:J381)</f>
        <v>0</v>
      </c>
      <c r="K382" s="27"/>
      <c r="L382" s="21">
        <f ca="1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0" t="s">
        <v>4</v>
      </c>
      <c r="D383" s="71"/>
      <c r="E383" s="33"/>
      <c r="F383" s="34">
        <f>F349+F353+F363+F368+F375+F382</f>
        <v>568</v>
      </c>
      <c r="G383" s="34">
        <f>G349+G353+G363+G368+G375+G382</f>
        <v>15.561</v>
      </c>
      <c r="H383" s="34">
        <f>H349+H353+H363+H368+H375+H382</f>
        <v>18.777000000000001</v>
      </c>
      <c r="I383" s="34">
        <f>I349+I353+I363+I368+I375+I382</f>
        <v>77.587999999999994</v>
      </c>
      <c r="J383" s="34">
        <f>J349+J353+J363+J368+J375+J382</f>
        <v>549</v>
      </c>
      <c r="K383" s="35"/>
      <c r="L383" s="34">
        <f ca="1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19</v>
      </c>
      <c r="D384" s="5" t="s">
        <v>20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21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 x14ac:dyDescent="0.25">
      <c r="A387" s="25"/>
      <c r="B387" s="16"/>
      <c r="C387" s="11"/>
      <c r="D387" s="7" t="s">
        <v>22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 x14ac:dyDescent="0.25">
      <c r="A388" s="25"/>
      <c r="B388" s="16"/>
      <c r="C388" s="11"/>
      <c r="D388" s="7" t="s">
        <v>23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0</v>
      </c>
      <c r="G391" s="21">
        <f>SUM(G384:G390)</f>
        <v>0</v>
      </c>
      <c r="H391" s="21">
        <f>SUM(H384:H390)</f>
        <v>0</v>
      </c>
      <c r="I391" s="21">
        <f>SUM(I384:I390)</f>
        <v>0</v>
      </c>
      <c r="J391" s="21">
        <f>SUM(J384:J390)</f>
        <v>0</v>
      </c>
      <c r="K391" s="27"/>
      <c r="L391" s="21">
        <f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>SUM(G392:G394)</f>
        <v>0</v>
      </c>
      <c r="H395" s="21">
        <f>SUM(H392:H394)</f>
        <v>0</v>
      </c>
      <c r="I395" s="21">
        <f>SUM(I392:I394)</f>
        <v>0</v>
      </c>
      <c r="J395" s="21">
        <f>SUM(J392:J394)</f>
        <v>0</v>
      </c>
      <c r="K395" s="27"/>
      <c r="L395" s="21">
        <f ca="1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 t="s">
        <v>125</v>
      </c>
      <c r="F396" s="51">
        <v>30</v>
      </c>
      <c r="G396" s="51">
        <v>0.33</v>
      </c>
      <c r="H396" s="51">
        <v>0.06</v>
      </c>
      <c r="I396" s="51">
        <v>1.1399999999999999</v>
      </c>
      <c r="J396" s="51">
        <v>7</v>
      </c>
      <c r="K396" s="52" t="s">
        <v>97</v>
      </c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 t="s">
        <v>81</v>
      </c>
      <c r="F398" s="51">
        <v>90</v>
      </c>
      <c r="G398" s="59">
        <v>9.1</v>
      </c>
      <c r="H398" s="51">
        <v>10.11</v>
      </c>
      <c r="I398" s="51">
        <v>19.09</v>
      </c>
      <c r="J398" s="51">
        <v>202</v>
      </c>
      <c r="K398" s="52" t="s">
        <v>124</v>
      </c>
      <c r="L398" s="51"/>
    </row>
    <row r="399" spans="1:12" ht="15" x14ac:dyDescent="0.25">
      <c r="A399" s="25"/>
      <c r="B399" s="16"/>
      <c r="C399" s="11"/>
      <c r="D399" s="7" t="s">
        <v>29</v>
      </c>
      <c r="E399" s="50" t="s">
        <v>105</v>
      </c>
      <c r="F399" s="51">
        <v>150</v>
      </c>
      <c r="G399" s="51">
        <v>6.62</v>
      </c>
      <c r="H399" s="51">
        <v>5.39</v>
      </c>
      <c r="I399" s="51">
        <v>41.87</v>
      </c>
      <c r="J399" s="51">
        <v>242</v>
      </c>
      <c r="K399" s="52" t="s">
        <v>106</v>
      </c>
      <c r="L399" s="51"/>
    </row>
    <row r="400" spans="1:12" ht="15" x14ac:dyDescent="0.25">
      <c r="A400" s="25"/>
      <c r="B400" s="16"/>
      <c r="C400" s="11"/>
      <c r="D400" s="7" t="s">
        <v>30</v>
      </c>
      <c r="E400" s="50" t="s">
        <v>51</v>
      </c>
      <c r="F400" s="51" t="s">
        <v>52</v>
      </c>
      <c r="G400" s="51">
        <v>1.0999999999999999E-2</v>
      </c>
      <c r="H400" s="51">
        <v>7.0000000000000001E-3</v>
      </c>
      <c r="I400" s="51">
        <v>7.9980000000000002</v>
      </c>
      <c r="J400" s="51">
        <v>32</v>
      </c>
      <c r="K400" s="65" t="s">
        <v>55</v>
      </c>
      <c r="L400" s="51"/>
    </row>
    <row r="401" spans="1:12" ht="15" x14ac:dyDescent="0.25">
      <c r="A401" s="25"/>
      <c r="B401" s="16"/>
      <c r="C401" s="11"/>
      <c r="D401" s="7" t="s">
        <v>109</v>
      </c>
      <c r="E401" s="50"/>
      <c r="F401" s="51">
        <v>20</v>
      </c>
      <c r="G401" s="51">
        <v>1.52</v>
      </c>
      <c r="H401" s="51">
        <v>0.16</v>
      </c>
      <c r="I401" s="51">
        <v>9.84</v>
      </c>
      <c r="J401" s="51">
        <v>47</v>
      </c>
      <c r="K401" s="52"/>
      <c r="L401" s="51"/>
    </row>
    <row r="402" spans="1:12" ht="15" x14ac:dyDescent="0.25">
      <c r="A402" s="25"/>
      <c r="B402" s="16"/>
      <c r="C402" s="11"/>
      <c r="D402" s="7" t="s">
        <v>110</v>
      </c>
      <c r="E402" s="50"/>
      <c r="F402" s="51">
        <v>20</v>
      </c>
      <c r="G402" s="51">
        <v>1</v>
      </c>
      <c r="H402" s="51">
        <v>0.2</v>
      </c>
      <c r="I402" s="51">
        <v>9</v>
      </c>
      <c r="J402" s="51">
        <v>44</v>
      </c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v>518</v>
      </c>
      <c r="G405" s="21">
        <f>SUM(G396:G404)</f>
        <v>18.581</v>
      </c>
      <c r="H405" s="21">
        <f>SUM(H396:H404)</f>
        <v>15.926999999999998</v>
      </c>
      <c r="I405" s="21">
        <v>87.938000000000002</v>
      </c>
      <c r="J405" s="21">
        <f>SUM(J396:J404)</f>
        <v>574</v>
      </c>
      <c r="K405" s="27"/>
      <c r="L405" s="21">
        <v>66.760000000000005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>SUM(G406:G409)</f>
        <v>0</v>
      </c>
      <c r="H410" s="21">
        <f>SUM(H406:H409)</f>
        <v>0</v>
      </c>
      <c r="I410" s="21">
        <f>SUM(I406:I409)</f>
        <v>0</v>
      </c>
      <c r="J410" s="21">
        <f>SUM(J406:J409)</f>
        <v>0</v>
      </c>
      <c r="K410" s="27"/>
      <c r="L410" s="21">
        <f>SUM(L403:L409)</f>
        <v>66.760000000000005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>SUM(G411:G416)</f>
        <v>0</v>
      </c>
      <c r="H417" s="21">
        <f>SUM(H411:H416)</f>
        <v>0</v>
      </c>
      <c r="I417" s="21">
        <f>SUM(I411:I416)</f>
        <v>0</v>
      </c>
      <c r="J417" s="21">
        <f>SUM(J411:J416)</f>
        <v>0</v>
      </c>
      <c r="K417" s="27"/>
      <c r="L417" s="21">
        <f ca="1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>SUM(G418:G423)</f>
        <v>0</v>
      </c>
      <c r="H424" s="21">
        <f>SUM(H418:H423)</f>
        <v>0</v>
      </c>
      <c r="I424" s="21">
        <f>SUM(I418:I423)</f>
        <v>0</v>
      </c>
      <c r="J424" s="21">
        <f>SUM(J418:J423)</f>
        <v>0</v>
      </c>
      <c r="K424" s="27"/>
      <c r="L424" s="21">
        <f ca="1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0" t="s">
        <v>4</v>
      </c>
      <c r="D425" s="71"/>
      <c r="E425" s="33"/>
      <c r="F425" s="34">
        <f>F391+F395+F405+F410+F417+F424</f>
        <v>518</v>
      </c>
      <c r="G425" s="34">
        <f>G391+G395+G405+G410+G417+G424</f>
        <v>18.581</v>
      </c>
      <c r="H425" s="34">
        <f>H391+H395+H405+H410+H417+H424</f>
        <v>15.926999999999998</v>
      </c>
      <c r="I425" s="34">
        <f>I391+I395+I405+I410+I417+I424</f>
        <v>87.938000000000002</v>
      </c>
      <c r="J425" s="34">
        <f>J391+J395+J405+J410+J417+J424</f>
        <v>574</v>
      </c>
      <c r="K425" s="35"/>
      <c r="L425" s="34">
        <f ca="1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19</v>
      </c>
      <c r="D426" s="5" t="s">
        <v>20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 x14ac:dyDescent="0.2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21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 x14ac:dyDescent="0.25">
      <c r="A429" s="25"/>
      <c r="B429" s="16"/>
      <c r="C429" s="11"/>
      <c r="D429" s="7" t="s">
        <v>22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 x14ac:dyDescent="0.25">
      <c r="A430" s="25"/>
      <c r="B430" s="16"/>
      <c r="C430" s="11"/>
      <c r="D430" s="7" t="s">
        <v>23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0</v>
      </c>
      <c r="G433" s="21">
        <f>SUM(G426:G432)</f>
        <v>0</v>
      </c>
      <c r="H433" s="21">
        <f>SUM(H426:H432)</f>
        <v>0</v>
      </c>
      <c r="I433" s="21">
        <f>SUM(I426:I432)</f>
        <v>0</v>
      </c>
      <c r="J433" s="21">
        <f>SUM(J426:J432)</f>
        <v>0</v>
      </c>
      <c r="K433" s="27"/>
      <c r="L433" s="21">
        <f>SUM(L426:L432)</f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>SUM(G434:G436)</f>
        <v>0</v>
      </c>
      <c r="H437" s="21">
        <f>SUM(H434:H436)</f>
        <v>0</v>
      </c>
      <c r="I437" s="21">
        <f>SUM(I434:I436)</f>
        <v>0</v>
      </c>
      <c r="J437" s="21">
        <f>SUM(J434:J436)</f>
        <v>0</v>
      </c>
      <c r="K437" s="27"/>
      <c r="L437" s="21">
        <f ca="1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 t="s">
        <v>76</v>
      </c>
      <c r="F438" s="51">
        <v>60</v>
      </c>
      <c r="G438" s="51">
        <v>0.42</v>
      </c>
      <c r="H438" s="51">
        <v>0.06</v>
      </c>
      <c r="I438" s="51">
        <v>1.1399999999999999</v>
      </c>
      <c r="J438" s="51">
        <v>7</v>
      </c>
      <c r="K438" s="52" t="s">
        <v>101</v>
      </c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 t="s">
        <v>126</v>
      </c>
      <c r="F440" s="51" t="s">
        <v>68</v>
      </c>
      <c r="G440" s="59">
        <v>15.44</v>
      </c>
      <c r="H440" s="51">
        <v>19.29</v>
      </c>
      <c r="I440" s="51">
        <v>49.88</v>
      </c>
      <c r="J440" s="51">
        <v>430</v>
      </c>
      <c r="K440" s="52" t="s">
        <v>59</v>
      </c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 t="s">
        <v>69</v>
      </c>
      <c r="F442" s="51">
        <v>200</v>
      </c>
      <c r="G442" s="51">
        <v>0.8</v>
      </c>
      <c r="H442" s="51">
        <v>6.4000000000000001E-2</v>
      </c>
      <c r="I442" s="51">
        <v>18.46</v>
      </c>
      <c r="J442" s="51">
        <v>79</v>
      </c>
      <c r="K442" s="52" t="s">
        <v>118</v>
      </c>
      <c r="L442" s="51"/>
    </row>
    <row r="443" spans="1:12" ht="15" x14ac:dyDescent="0.25">
      <c r="A443" s="25"/>
      <c r="B443" s="16"/>
      <c r="C443" s="11"/>
      <c r="D443" s="7" t="s">
        <v>109</v>
      </c>
      <c r="E443" s="50"/>
      <c r="F443" s="51">
        <v>20</v>
      </c>
      <c r="G443" s="51">
        <v>1.52</v>
      </c>
      <c r="H443" s="51">
        <v>0.16</v>
      </c>
      <c r="I443" s="51">
        <v>9.84</v>
      </c>
      <c r="J443" s="51">
        <v>47</v>
      </c>
      <c r="K443" s="52"/>
      <c r="L443" s="51"/>
    </row>
    <row r="444" spans="1:12" ht="15" x14ac:dyDescent="0.25">
      <c r="A444" s="25"/>
      <c r="B444" s="16"/>
      <c r="C444" s="11"/>
      <c r="D444" s="7" t="s">
        <v>110</v>
      </c>
      <c r="E444" s="50"/>
      <c r="F444" s="51">
        <v>20</v>
      </c>
      <c r="G444" s="51">
        <v>1</v>
      </c>
      <c r="H444" s="51">
        <v>0.2</v>
      </c>
      <c r="I444" s="51">
        <v>9</v>
      </c>
      <c r="J444" s="51">
        <v>44</v>
      </c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v>500</v>
      </c>
      <c r="G447" s="21">
        <f>SUM(G438:G446)</f>
        <v>19.18</v>
      </c>
      <c r="H447" s="21">
        <f>SUM(H438:H446)</f>
        <v>19.773999999999997</v>
      </c>
      <c r="I447" s="21">
        <v>87.32</v>
      </c>
      <c r="J447" s="21">
        <f>SUM(J438:J446)</f>
        <v>607</v>
      </c>
      <c r="K447" s="27"/>
      <c r="L447" s="21">
        <v>66.760000000000005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>SUM(G448:G451)</f>
        <v>0</v>
      </c>
      <c r="H452" s="21">
        <f>SUM(H448:H451)</f>
        <v>0</v>
      </c>
      <c r="I452" s="21">
        <f>SUM(I448:I451)</f>
        <v>0</v>
      </c>
      <c r="J452" s="21">
        <f>SUM(J448:J451)</f>
        <v>0</v>
      </c>
      <c r="K452" s="27"/>
      <c r="L452" s="21">
        <f>SUM(L445:L451)</f>
        <v>66.760000000000005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>SUM(G453:G458)</f>
        <v>0</v>
      </c>
      <c r="H459" s="21">
        <f>SUM(H453:H458)</f>
        <v>0</v>
      </c>
      <c r="I459" s="21">
        <f>SUM(I453:I458)</f>
        <v>0</v>
      </c>
      <c r="J459" s="21">
        <f>SUM(J453:J458)</f>
        <v>0</v>
      </c>
      <c r="K459" s="27"/>
      <c r="L459" s="21">
        <f ca="1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>SUM(G460:G465)</f>
        <v>0</v>
      </c>
      <c r="H466" s="21">
        <f>SUM(H460:H465)</f>
        <v>0</v>
      </c>
      <c r="I466" s="21">
        <f>SUM(I460:I465)</f>
        <v>0</v>
      </c>
      <c r="J466" s="21">
        <f>SUM(J460:J465)</f>
        <v>0</v>
      </c>
      <c r="K466" s="27"/>
      <c r="L466" s="21">
        <f ca="1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70" t="s">
        <v>4</v>
      </c>
      <c r="D467" s="71"/>
      <c r="E467" s="33"/>
      <c r="F467" s="34">
        <f>F433+F437+F447+F452+F459+F466</f>
        <v>500</v>
      </c>
      <c r="G467" s="34">
        <f>G433+G437+G447+G452+G459+G466</f>
        <v>19.18</v>
      </c>
      <c r="H467" s="34">
        <f>H433+H437+H447+H452+H459+H466</f>
        <v>19.773999999999997</v>
      </c>
      <c r="I467" s="34">
        <f>I433+I437+I447+I452+I459+I466</f>
        <v>87.32</v>
      </c>
      <c r="J467" s="34">
        <f>J433+J437+J447+J452+J459+J466</f>
        <v>607</v>
      </c>
      <c r="K467" s="35"/>
      <c r="L467" s="34">
        <f ca="1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19</v>
      </c>
      <c r="D468" s="5" t="s">
        <v>20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 x14ac:dyDescent="0.2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21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 x14ac:dyDescent="0.25">
      <c r="A471" s="25"/>
      <c r="B471" s="16"/>
      <c r="C471" s="11"/>
      <c r="D471" s="7" t="s">
        <v>22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 x14ac:dyDescent="0.25">
      <c r="A472" s="25"/>
      <c r="B472" s="16"/>
      <c r="C472" s="11"/>
      <c r="D472" s="7" t="s">
        <v>23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0</v>
      </c>
      <c r="G475" s="21">
        <f>SUM(G468:G474)</f>
        <v>0</v>
      </c>
      <c r="H475" s="21">
        <f>SUM(H468:H474)</f>
        <v>0</v>
      </c>
      <c r="I475" s="21">
        <f>SUM(I468:I474)</f>
        <v>0</v>
      </c>
      <c r="J475" s="21">
        <f>SUM(J468:J474)</f>
        <v>0</v>
      </c>
      <c r="K475" s="27"/>
      <c r="L475" s="21">
        <f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>SUM(G476:G478)</f>
        <v>0</v>
      </c>
      <c r="H479" s="21">
        <f>SUM(H476:H478)</f>
        <v>0</v>
      </c>
      <c r="I479" s="21">
        <f>SUM(I476:I478)</f>
        <v>0</v>
      </c>
      <c r="J479" s="21">
        <f>SUM(J476:J478)</f>
        <v>0</v>
      </c>
      <c r="K479" s="27"/>
      <c r="L479" s="21">
        <f ca="1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 t="s">
        <v>80</v>
      </c>
      <c r="F480" s="51">
        <v>60</v>
      </c>
      <c r="G480" s="51">
        <v>0.93100000000000005</v>
      </c>
      <c r="H480" s="51">
        <v>3.0510000000000002</v>
      </c>
      <c r="I480" s="51">
        <v>5.6449999999999996</v>
      </c>
      <c r="J480" s="51">
        <v>54</v>
      </c>
      <c r="K480" s="65" t="s">
        <v>102</v>
      </c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 t="s">
        <v>90</v>
      </c>
      <c r="F482" s="51" t="s">
        <v>91</v>
      </c>
      <c r="G482" s="51">
        <v>10.25</v>
      </c>
      <c r="H482" s="51">
        <v>8.16</v>
      </c>
      <c r="I482" s="51">
        <v>25.36</v>
      </c>
      <c r="J482" s="51">
        <v>230</v>
      </c>
      <c r="K482" s="65" t="s">
        <v>57</v>
      </c>
      <c r="L482" s="51"/>
    </row>
    <row r="483" spans="1:12" ht="15" x14ac:dyDescent="0.25">
      <c r="A483" s="25"/>
      <c r="B483" s="16"/>
      <c r="C483" s="11"/>
      <c r="D483" s="7" t="s">
        <v>29</v>
      </c>
      <c r="E483" s="50" t="s">
        <v>64</v>
      </c>
      <c r="F483" s="51">
        <v>150</v>
      </c>
      <c r="G483" s="51">
        <v>3.282</v>
      </c>
      <c r="H483" s="51">
        <v>4.657</v>
      </c>
      <c r="I483" s="51">
        <v>29.93</v>
      </c>
      <c r="J483" s="51">
        <v>174</v>
      </c>
      <c r="K483" s="52" t="s">
        <v>61</v>
      </c>
      <c r="L483" s="51"/>
    </row>
    <row r="484" spans="1:12" ht="15" x14ac:dyDescent="0.25">
      <c r="A484" s="25"/>
      <c r="B484" s="16"/>
      <c r="C484" s="11"/>
      <c r="D484" s="7" t="s">
        <v>30</v>
      </c>
      <c r="E484" s="62" t="s">
        <v>127</v>
      </c>
      <c r="F484" s="51">
        <v>200</v>
      </c>
      <c r="G484" s="51">
        <v>0.08</v>
      </c>
      <c r="H484" s="51">
        <v>0.08</v>
      </c>
      <c r="I484" s="51">
        <v>7.99</v>
      </c>
      <c r="J484" s="51">
        <v>32</v>
      </c>
      <c r="K484" s="65" t="s">
        <v>57</v>
      </c>
      <c r="L484" s="51"/>
    </row>
    <row r="485" spans="1:12" ht="15" x14ac:dyDescent="0.25">
      <c r="A485" s="25"/>
      <c r="B485" s="16"/>
      <c r="C485" s="11"/>
      <c r="D485" s="7" t="s">
        <v>109</v>
      </c>
      <c r="E485" s="50"/>
      <c r="F485" s="51">
        <v>20</v>
      </c>
      <c r="G485" s="51">
        <v>1.52</v>
      </c>
      <c r="H485" s="51">
        <v>0.16</v>
      </c>
      <c r="I485" s="51">
        <v>9.84</v>
      </c>
      <c r="J485" s="51">
        <v>47</v>
      </c>
      <c r="K485" s="52"/>
      <c r="L485" s="51"/>
    </row>
    <row r="486" spans="1:12" ht="15" x14ac:dyDescent="0.25">
      <c r="A486" s="25"/>
      <c r="B486" s="16"/>
      <c r="C486" s="11"/>
      <c r="D486" s="7" t="s">
        <v>110</v>
      </c>
      <c r="E486" s="50"/>
      <c r="F486" s="51">
        <v>20</v>
      </c>
      <c r="G486" s="51">
        <v>1</v>
      </c>
      <c r="H486" s="51">
        <v>0.2</v>
      </c>
      <c r="I486" s="51">
        <v>9</v>
      </c>
      <c r="J486" s="51">
        <v>44</v>
      </c>
      <c r="K486" s="52"/>
      <c r="L486" s="51"/>
    </row>
    <row r="487" spans="1:12" ht="15" x14ac:dyDescent="0.25">
      <c r="A487" s="25"/>
      <c r="B487" s="16"/>
      <c r="C487" s="11"/>
      <c r="D487" s="66" t="s">
        <v>45</v>
      </c>
      <c r="E487" s="62"/>
      <c r="F487" s="64"/>
      <c r="G487" s="58"/>
      <c r="H487" s="51"/>
      <c r="I487" s="51"/>
      <c r="J487" s="51"/>
      <c r="K487" s="65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v>540</v>
      </c>
      <c r="G489" s="21">
        <f>SUM(G480:G488)</f>
        <v>17.063000000000002</v>
      </c>
      <c r="H489" s="21">
        <f>SUM(H480:H488)</f>
        <v>16.308</v>
      </c>
      <c r="I489" s="21">
        <f>SUM(I480:I488)</f>
        <v>87.765000000000001</v>
      </c>
      <c r="J489" s="21">
        <f>SUM(J480:J488)</f>
        <v>581</v>
      </c>
      <c r="K489" s="27"/>
      <c r="L489" s="21">
        <v>66.760000000000005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>SUM(G490:G493)</f>
        <v>0</v>
      </c>
      <c r="H494" s="21">
        <f>SUM(H490:H493)</f>
        <v>0</v>
      </c>
      <c r="I494" s="21">
        <f>SUM(I490:I493)</f>
        <v>0</v>
      </c>
      <c r="J494" s="21">
        <f>SUM(J490:J493)</f>
        <v>0</v>
      </c>
      <c r="K494" s="27"/>
      <c r="L494" s="21">
        <f>SUM(L487:L493)</f>
        <v>66.760000000000005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>SUM(G495:G500)</f>
        <v>0</v>
      </c>
      <c r="H501" s="21">
        <f>SUM(H495:H500)</f>
        <v>0</v>
      </c>
      <c r="I501" s="21">
        <f>SUM(I495:I500)</f>
        <v>0</v>
      </c>
      <c r="J501" s="21">
        <f>SUM(J495:J500)</f>
        <v>0</v>
      </c>
      <c r="K501" s="27"/>
      <c r="L501" s="21">
        <f ca="1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>SUM(G502:G507)</f>
        <v>0</v>
      </c>
      <c r="H508" s="21">
        <f>SUM(H502:H507)</f>
        <v>0</v>
      </c>
      <c r="I508" s="21">
        <f>SUM(I502:I507)</f>
        <v>0</v>
      </c>
      <c r="J508" s="21">
        <f>SUM(J502:J507)</f>
        <v>0</v>
      </c>
      <c r="K508" s="27"/>
      <c r="L508" s="21">
        <f ca="1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70" t="s">
        <v>4</v>
      </c>
      <c r="D509" s="71"/>
      <c r="E509" s="33"/>
      <c r="F509" s="34">
        <f>F475+F479+F489+F494+F501+F508</f>
        <v>540</v>
      </c>
      <c r="G509" s="34">
        <f>G475+G479+G489+G494+G501+G508</f>
        <v>17.063000000000002</v>
      </c>
      <c r="H509" s="34">
        <f>H475+H479+H489+H494+H501+H508</f>
        <v>16.308</v>
      </c>
      <c r="I509" s="34">
        <f>I475+I479+I489+I494+I501+I508</f>
        <v>87.765000000000001</v>
      </c>
      <c r="J509" s="34">
        <f>J475+J479+J489+J494+J501+J508</f>
        <v>581</v>
      </c>
      <c r="K509" s="35"/>
      <c r="L509" s="34">
        <f ca="1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19</v>
      </c>
      <c r="D510" s="5" t="s">
        <v>20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 x14ac:dyDescent="0.2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21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 x14ac:dyDescent="0.25">
      <c r="A513" s="25"/>
      <c r="B513" s="16"/>
      <c r="C513" s="11"/>
      <c r="D513" s="7" t="s">
        <v>22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 x14ac:dyDescent="0.25">
      <c r="A514" s="25"/>
      <c r="B514" s="16"/>
      <c r="C514" s="11"/>
      <c r="D514" s="7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0</v>
      </c>
      <c r="G517" s="21">
        <f>SUM(G510:G516)</f>
        <v>0</v>
      </c>
      <c r="H517" s="21">
        <f>SUM(H510:H516)</f>
        <v>0</v>
      </c>
      <c r="I517" s="21">
        <f>SUM(I510:I516)</f>
        <v>0</v>
      </c>
      <c r="J517" s="21">
        <f>SUM(J510:J516)</f>
        <v>0</v>
      </c>
      <c r="K517" s="27"/>
      <c r="L517" s="21">
        <f>SUM(L510:L516)</f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>SUM(G518:G520)</f>
        <v>0</v>
      </c>
      <c r="H521" s="21">
        <f>SUM(H518:H520)</f>
        <v>0</v>
      </c>
      <c r="I521" s="21">
        <f>SUM(I518:I520)</f>
        <v>0</v>
      </c>
      <c r="J521" s="21">
        <f>SUM(J518:J520)</f>
        <v>0</v>
      </c>
      <c r="K521" s="27"/>
      <c r="L521" s="21">
        <f ca="1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62" t="s">
        <v>78</v>
      </c>
      <c r="F522" s="51">
        <v>30</v>
      </c>
      <c r="G522" s="51">
        <v>0.33</v>
      </c>
      <c r="H522" s="51">
        <v>0.06</v>
      </c>
      <c r="I522" s="51">
        <v>1.1399999999999999</v>
      </c>
      <c r="J522" s="51">
        <v>7</v>
      </c>
      <c r="K522" s="65" t="s">
        <v>95</v>
      </c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 t="s">
        <v>72</v>
      </c>
      <c r="F524" s="64">
        <v>100</v>
      </c>
      <c r="G524" s="51">
        <v>11.4</v>
      </c>
      <c r="H524" s="51">
        <v>15.71</v>
      </c>
      <c r="I524" s="51">
        <v>8.8000000000000007</v>
      </c>
      <c r="J524" s="51">
        <v>219</v>
      </c>
      <c r="K524" s="52" t="s">
        <v>73</v>
      </c>
      <c r="L524" s="51"/>
    </row>
    <row r="525" spans="1:12" ht="15" x14ac:dyDescent="0.25">
      <c r="A525" s="25"/>
      <c r="B525" s="16"/>
      <c r="C525" s="11"/>
      <c r="D525" s="7" t="s">
        <v>29</v>
      </c>
      <c r="E525" s="50" t="s">
        <v>65</v>
      </c>
      <c r="F525" s="51">
        <v>150</v>
      </c>
      <c r="G525" s="51">
        <v>5.64</v>
      </c>
      <c r="H525" s="51">
        <v>4.46</v>
      </c>
      <c r="I525" s="51">
        <v>35.94</v>
      </c>
      <c r="J525" s="51">
        <v>207</v>
      </c>
      <c r="K525" s="52" t="s">
        <v>106</v>
      </c>
      <c r="L525" s="51"/>
    </row>
    <row r="526" spans="1:12" ht="15" x14ac:dyDescent="0.25">
      <c r="A526" s="25"/>
      <c r="B526" s="16"/>
      <c r="C526" s="11"/>
      <c r="D526" s="7" t="s">
        <v>30</v>
      </c>
      <c r="E526" s="50" t="s">
        <v>74</v>
      </c>
      <c r="F526" s="51" t="s">
        <v>52</v>
      </c>
      <c r="G526" s="51">
        <v>1.0999999999999999E-2</v>
      </c>
      <c r="H526" s="51">
        <v>7.0000000000000001E-3</v>
      </c>
      <c r="I526" s="51">
        <v>7.9980000000000002</v>
      </c>
      <c r="J526" s="51">
        <v>32</v>
      </c>
      <c r="K526" s="52" t="s">
        <v>60</v>
      </c>
      <c r="L526" s="51"/>
    </row>
    <row r="527" spans="1:12" ht="15" x14ac:dyDescent="0.25">
      <c r="A527" s="25"/>
      <c r="B527" s="16"/>
      <c r="C527" s="11"/>
      <c r="D527" s="7" t="s">
        <v>109</v>
      </c>
      <c r="E527" s="50"/>
      <c r="F527" s="51">
        <v>20</v>
      </c>
      <c r="G527" s="51">
        <v>1.52</v>
      </c>
      <c r="H527" s="51">
        <v>0.16</v>
      </c>
      <c r="I527" s="51">
        <v>9.84</v>
      </c>
      <c r="J527" s="51">
        <v>47</v>
      </c>
      <c r="K527" s="52"/>
      <c r="L527" s="51"/>
    </row>
    <row r="528" spans="1:12" ht="15" x14ac:dyDescent="0.25">
      <c r="A528" s="25"/>
      <c r="B528" s="16"/>
      <c r="C528" s="11"/>
      <c r="D528" s="7" t="s">
        <v>110</v>
      </c>
      <c r="E528" s="50"/>
      <c r="F528" s="51">
        <v>20</v>
      </c>
      <c r="G528" s="51">
        <v>1</v>
      </c>
      <c r="H528" s="51">
        <v>0.2</v>
      </c>
      <c r="I528" s="51">
        <v>9</v>
      </c>
      <c r="J528" s="51">
        <v>44</v>
      </c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v>528</v>
      </c>
      <c r="G531" s="21">
        <f>SUM(G522:G530)</f>
        <v>19.901</v>
      </c>
      <c r="H531" s="21">
        <f>SUM(H522:H530)</f>
        <v>20.597000000000001</v>
      </c>
      <c r="I531" s="21">
        <f>SUM(I522:I530)</f>
        <v>72.717999999999989</v>
      </c>
      <c r="J531" s="21">
        <f>SUM(J522:J530)</f>
        <v>556</v>
      </c>
      <c r="K531" s="27"/>
      <c r="L531" s="21">
        <v>66.760000000000005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>SUM(G532:G535)</f>
        <v>0</v>
      </c>
      <c r="H536" s="21">
        <f>SUM(H532:H535)</f>
        <v>0</v>
      </c>
      <c r="I536" s="21">
        <f>SUM(I532:I535)</f>
        <v>0</v>
      </c>
      <c r="J536" s="21">
        <f>SUM(J532:J535)</f>
        <v>0</v>
      </c>
      <c r="K536" s="27"/>
      <c r="L536" s="21">
        <f>SUM(L529:L535)</f>
        <v>66.760000000000005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>SUM(G537:G542)</f>
        <v>0</v>
      </c>
      <c r="H543" s="21">
        <f>SUM(H537:H542)</f>
        <v>0</v>
      </c>
      <c r="I543" s="21">
        <f>SUM(I537:I542)</f>
        <v>0</v>
      </c>
      <c r="J543" s="21">
        <f>SUM(J537:J542)</f>
        <v>0</v>
      </c>
      <c r="K543" s="27"/>
      <c r="L543" s="21">
        <f ca="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>SUM(G544:G549)</f>
        <v>0</v>
      </c>
      <c r="H550" s="21">
        <f>SUM(H544:H549)</f>
        <v>0</v>
      </c>
      <c r="I550" s="21">
        <f>SUM(I544:I549)</f>
        <v>0</v>
      </c>
      <c r="J550" s="21">
        <f>SUM(J544:J549)</f>
        <v>0</v>
      </c>
      <c r="K550" s="27"/>
      <c r="L550" s="21">
        <f ca="1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0" t="s">
        <v>4</v>
      </c>
      <c r="D551" s="71"/>
      <c r="E551" s="33"/>
      <c r="F551" s="34">
        <f>F517+F521+F531+F536+F543+F550</f>
        <v>528</v>
      </c>
      <c r="G551" s="34">
        <f>G517+G521+G531+G536+G543+G550</f>
        <v>19.901</v>
      </c>
      <c r="H551" s="34">
        <f>H517+H521+H531+H536+H543+H550</f>
        <v>20.597000000000001</v>
      </c>
      <c r="I551" s="34">
        <f>I517+I521+I531+I536+I543+I550</f>
        <v>72.717999999999989</v>
      </c>
      <c r="J551" s="34">
        <f>J517+J521+J531+J536+J543+J550</f>
        <v>556</v>
      </c>
      <c r="K551" s="35"/>
      <c r="L551" s="34">
        <f ca="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>SUM(G552:G558)</f>
        <v>0</v>
      </c>
      <c r="H559" s="21">
        <f>SUM(H552:H558)</f>
        <v>0</v>
      </c>
      <c r="I559" s="21">
        <f>SUM(I552:I558)</f>
        <v>0</v>
      </c>
      <c r="J559" s="21">
        <f>SUM(J552:J558)</f>
        <v>0</v>
      </c>
      <c r="K559" s="27"/>
      <c r="L559" s="21">
        <f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>SUM(G560:G562)</f>
        <v>0</v>
      </c>
      <c r="H563" s="21">
        <f>SUM(H560:H562)</f>
        <v>0</v>
      </c>
      <c r="I563" s="21">
        <f>SUM(I560:I562)</f>
        <v>0</v>
      </c>
      <c r="J563" s="21">
        <f>SUM(J560:J562)</f>
        <v>0</v>
      </c>
      <c r="K563" s="27"/>
      <c r="L563" s="21">
        <f ca="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>SUM(G564:G572)</f>
        <v>0</v>
      </c>
      <c r="H573" s="21">
        <f>SUM(H564:H572)</f>
        <v>0</v>
      </c>
      <c r="I573" s="21">
        <f>SUM(I564:I572)</f>
        <v>0</v>
      </c>
      <c r="J573" s="21">
        <f>SUM(J564:J572)</f>
        <v>0</v>
      </c>
      <c r="K573" s="27"/>
      <c r="L573" s="21">
        <f ca="1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>SUM(G574:G577)</f>
        <v>0</v>
      </c>
      <c r="H578" s="21">
        <f>SUM(H574:H577)</f>
        <v>0</v>
      </c>
      <c r="I578" s="21">
        <f>SUM(I574:I577)</f>
        <v>0</v>
      </c>
      <c r="J578" s="21">
        <f>SUM(J574:J577)</f>
        <v>0</v>
      </c>
      <c r="K578" s="27"/>
      <c r="L578" s="21">
        <f ca="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>SUM(G579:G584)</f>
        <v>0</v>
      </c>
      <c r="H585" s="21">
        <f>SUM(H579:H584)</f>
        <v>0</v>
      </c>
      <c r="I585" s="21">
        <f>SUM(I579:I584)</f>
        <v>0</v>
      </c>
      <c r="J585" s="21">
        <f>SUM(J579:J584)</f>
        <v>0</v>
      </c>
      <c r="K585" s="27"/>
      <c r="L585" s="21">
        <f ca="1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>SUM(G586:G591)</f>
        <v>0</v>
      </c>
      <c r="H592" s="21">
        <f>SUM(H586:H591)</f>
        <v>0</v>
      </c>
      <c r="I592" s="21">
        <f>SUM(I586:I591)</f>
        <v>0</v>
      </c>
      <c r="J592" s="21">
        <f>SUM(J586:J591)</f>
        <v>0</v>
      </c>
      <c r="K592" s="27"/>
      <c r="L592" s="21">
        <f ca="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7" t="s">
        <v>4</v>
      </c>
      <c r="D593" s="68"/>
      <c r="E593" s="39"/>
      <c r="F593" s="40">
        <f>F559+F563+F573+F578+F585+F592</f>
        <v>0</v>
      </c>
      <c r="G593" s="40">
        <f>G559+G563+G573+G578+G585+G592</f>
        <v>0</v>
      </c>
      <c r="H593" s="40">
        <f>H559+H563+H573+H578+H585+H592</f>
        <v>0</v>
      </c>
      <c r="I593" s="40">
        <f>I559+I563+I573+I578+I585+I592</f>
        <v>0</v>
      </c>
      <c r="J593" s="40">
        <f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9" t="s">
        <v>5</v>
      </c>
      <c r="D594" s="69"/>
      <c r="E594" s="6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531.75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18.342333333333332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18.667249999999999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81.060666666666648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565.25</v>
      </c>
      <c r="K594" s="42"/>
      <c r="L594" s="42" t="e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2022-05-16T14:23:56Z</dcterms:created>
  <dcterms:modified xsi:type="dcterms:W3CDTF">2024-10-06T18:25:23Z</dcterms:modified>
</cp:coreProperties>
</file>