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3" i="1" l="1"/>
  <c r="J17" i="1"/>
  <c r="J27" i="1"/>
  <c r="J32" i="1"/>
  <c r="J39" i="1"/>
  <c r="J46" i="1"/>
  <c r="J55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7" i="1"/>
  <c r="I237" i="1"/>
  <c r="I242" i="1"/>
  <c r="I249" i="1"/>
  <c r="I256" i="1"/>
  <c r="I265" i="1"/>
  <c r="I269" i="1"/>
  <c r="I279" i="1"/>
  <c r="I284" i="1"/>
  <c r="I291" i="1"/>
  <c r="I298" i="1"/>
  <c r="I307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593" i="1" l="1"/>
  <c r="J425" i="1"/>
  <c r="G593" i="1"/>
  <c r="I593" i="1"/>
  <c r="F551" i="1"/>
  <c r="J509" i="1"/>
  <c r="F467" i="1"/>
  <c r="F509" i="1"/>
  <c r="I425" i="1"/>
  <c r="F593" i="1"/>
  <c r="F383" i="1"/>
  <c r="G383" i="1"/>
  <c r="H467" i="1"/>
  <c r="H215" i="1"/>
  <c r="H131" i="1"/>
  <c r="I467" i="1"/>
  <c r="F425" i="1"/>
  <c r="J551" i="1"/>
  <c r="G551" i="1"/>
  <c r="G215" i="1"/>
  <c r="H551" i="1"/>
  <c r="H383" i="1"/>
  <c r="I551" i="1"/>
  <c r="I215" i="1"/>
  <c r="J89" i="1"/>
  <c r="G509" i="1"/>
  <c r="G425" i="1"/>
  <c r="G173" i="1"/>
  <c r="G89" i="1"/>
  <c r="H593" i="1"/>
  <c r="H425" i="1"/>
  <c r="I509" i="1"/>
  <c r="I173" i="1"/>
  <c r="J467" i="1"/>
  <c r="J383" i="1"/>
  <c r="H509" i="1"/>
  <c r="G467" i="1"/>
  <c r="H47" i="1"/>
  <c r="F341" i="1"/>
  <c r="F257" i="1"/>
  <c r="F173" i="1"/>
  <c r="F89" i="1"/>
  <c r="G299" i="1"/>
  <c r="I299" i="1"/>
  <c r="J299" i="1"/>
  <c r="G131" i="1"/>
  <c r="G47" i="1"/>
  <c r="H341" i="1"/>
  <c r="H257" i="1"/>
  <c r="H173" i="1"/>
  <c r="H89" i="1"/>
  <c r="J47" i="1"/>
  <c r="H299" i="1"/>
  <c r="I383" i="1"/>
  <c r="I89" i="1"/>
  <c r="J215" i="1"/>
  <c r="J131" i="1"/>
  <c r="F299" i="1"/>
  <c r="F215" i="1"/>
  <c r="F131" i="1"/>
  <c r="F47" i="1"/>
  <c r="G341" i="1"/>
  <c r="G257" i="1"/>
  <c r="I341" i="1"/>
  <c r="I257" i="1"/>
  <c r="I131" i="1"/>
  <c r="I47" i="1"/>
  <c r="J341" i="1"/>
  <c r="J257" i="1"/>
  <c r="J173" i="1"/>
  <c r="F594" i="1" l="1"/>
  <c r="J594" i="1"/>
  <c r="H594" i="1"/>
  <c r="I594" i="1"/>
  <c r="G594" i="1"/>
  <c r="L395" i="1"/>
  <c r="L425" i="1"/>
  <c r="L131" i="1"/>
  <c r="L101" i="1"/>
  <c r="L363" i="1"/>
  <c r="L368" i="1"/>
  <c r="L311" i="1"/>
  <c r="L341" i="1"/>
  <c r="L158" i="1"/>
  <c r="L153" i="1"/>
  <c r="L410" i="1"/>
  <c r="L405" i="1"/>
  <c r="L321" i="1"/>
  <c r="L326" i="1"/>
  <c r="L494" i="1"/>
  <c r="L489" i="1"/>
  <c r="L269" i="1"/>
  <c r="L299" i="1"/>
  <c r="L185" i="1"/>
  <c r="L215" i="1"/>
  <c r="L195" i="1"/>
  <c r="L200" i="1"/>
  <c r="L257" i="1"/>
  <c r="L227" i="1"/>
  <c r="L32" i="1"/>
  <c r="L27" i="1"/>
  <c r="L573" i="1"/>
  <c r="L578" i="1"/>
  <c r="L173" i="1"/>
  <c r="L143" i="1"/>
  <c r="L536" i="1"/>
  <c r="L531" i="1"/>
  <c r="L284" i="1"/>
  <c r="L279" i="1"/>
  <c r="L452" i="1"/>
  <c r="L447" i="1"/>
  <c r="L89" i="1"/>
  <c r="L59" i="1"/>
  <c r="L563" i="1"/>
  <c r="L593" i="1"/>
  <c r="L467" i="1"/>
  <c r="L437" i="1"/>
  <c r="L74" i="1"/>
  <c r="L69" i="1"/>
  <c r="L383" i="1"/>
  <c r="L353" i="1"/>
  <c r="L242" i="1"/>
  <c r="L237" i="1"/>
  <c r="L551" i="1"/>
  <c r="L521" i="1"/>
  <c r="L111" i="1"/>
  <c r="L116" i="1"/>
  <c r="L479" i="1"/>
  <c r="L509" i="1"/>
  <c r="L123" i="1"/>
  <c r="L172" i="1"/>
  <c r="L88" i="1"/>
  <c r="L508" i="1"/>
  <c r="L543" i="1"/>
  <c r="L130" i="1"/>
  <c r="L249" i="1"/>
  <c r="L256" i="1"/>
  <c r="L592" i="1"/>
  <c r="L207" i="1"/>
  <c r="L291" i="1"/>
  <c r="L298" i="1"/>
  <c r="L424" i="1"/>
  <c r="L333" i="1"/>
  <c r="L165" i="1"/>
  <c r="L375" i="1"/>
  <c r="L81" i="1"/>
  <c r="L340" i="1"/>
  <c r="L459" i="1"/>
  <c r="L501" i="1"/>
  <c r="L17" i="1"/>
  <c r="L47" i="1"/>
  <c r="L594" i="1"/>
  <c r="L585" i="1"/>
  <c r="L466" i="1"/>
  <c r="L39" i="1"/>
  <c r="L382" i="1"/>
  <c r="L46" i="1"/>
  <c r="L550" i="1"/>
  <c r="L214" i="1"/>
  <c r="L417" i="1"/>
</calcChain>
</file>

<file path=xl/sharedStrings.xml><?xml version="1.0" encoding="utf-8"?>
<sst xmlns="http://schemas.openxmlformats.org/spreadsheetml/2006/main" count="655" uniqueCount="123">
  <si>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</si>
  <si>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</si>
  <si>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</si>
  <si>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</si>
  <si>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</si>
  <si>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</si>
  <si>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</si>
  <si>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</si>
  <si>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</si>
  <si>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</si>
  <si>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</si>
  <si>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</si>
  <si>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</si>
  <si>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</si>
  <si>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</si>
  <si>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</si>
  <si>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</si>
  <si>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</si>
  <si>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</si>
  <si>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</si>
  <si>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</si>
  <si>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</si>
  <si>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</si>
  <si>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</si>
  <si>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</si>
  <si>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</si>
  <si>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</si>
  <si>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</si>
  <si>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</si>
  <si>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</si>
  <si>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</si>
  <si>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</si>
  <si>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</si>
  <si>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</si>
  <si>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</si>
  <si>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</si>
  <si>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</si>
  <si>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</si>
  <si>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</si>
  <si>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</si>
  <si>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</si>
  <si>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</si>
  <si>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</si>
  <si>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с вермишелью</t>
  </si>
  <si>
    <t>Чай с молоком и сахаром</t>
  </si>
  <si>
    <t>54-4гн-2020</t>
  </si>
  <si>
    <t>Хлеб ржаной</t>
  </si>
  <si>
    <t>Котлета мясная с соусом</t>
  </si>
  <si>
    <t>Хлеб пшеничный</t>
  </si>
  <si>
    <t>54-6г-2020</t>
  </si>
  <si>
    <t>№Т272</t>
  </si>
  <si>
    <t>54-3гн-2020</t>
  </si>
  <si>
    <t>54-13з-2020</t>
  </si>
  <si>
    <t>54-9з-2020</t>
  </si>
  <si>
    <t>54-11г-2020</t>
  </si>
  <si>
    <t>№рец.290</t>
  </si>
  <si>
    <t>сладкое</t>
  </si>
  <si>
    <t>54-1т-2020</t>
  </si>
  <si>
    <t>54-21гн-2020</t>
  </si>
  <si>
    <t>пром</t>
  </si>
  <si>
    <t>Запеканка из творога со сгущенным молоком</t>
  </si>
  <si>
    <t>Кофейный напиток с молоком</t>
  </si>
  <si>
    <t>Чай с лимоном и сахаром</t>
  </si>
  <si>
    <t>54-2гн-2020</t>
  </si>
  <si>
    <t>Картофельное пюре</t>
  </si>
  <si>
    <t>54-7р-2020</t>
  </si>
  <si>
    <t>Каша гречневая рассыпчатая</t>
  </si>
  <si>
    <t>54-4г-2020</t>
  </si>
  <si>
    <t>Гуляш из говядины</t>
  </si>
  <si>
    <t>54-2м-2020</t>
  </si>
  <si>
    <t>Макароны отварные</t>
  </si>
  <si>
    <t>54-1г-2020</t>
  </si>
  <si>
    <t>Сушка простая</t>
  </si>
  <si>
    <t xml:space="preserve"> </t>
  </si>
  <si>
    <t xml:space="preserve">директор МБОУ </t>
  </si>
  <si>
    <t>Согласовано</t>
  </si>
  <si>
    <t>Закуска</t>
  </si>
  <si>
    <t xml:space="preserve">гор.напиток </t>
  </si>
  <si>
    <t>т/к№296</t>
  </si>
  <si>
    <t xml:space="preserve">Чай с лимоном и сахаром </t>
  </si>
  <si>
    <t>Птица тушеная в соусе</t>
  </si>
  <si>
    <t>54-1хн-2020</t>
  </si>
  <si>
    <t>Компот из смеси сухофруктов</t>
  </si>
  <si>
    <t>Булочка ванильная</t>
  </si>
  <si>
    <t>т/к№410</t>
  </si>
  <si>
    <t>треугольник п/ф</t>
  </si>
  <si>
    <t>№Т/К 436</t>
  </si>
  <si>
    <t xml:space="preserve">Салат из белокачаной капусты с морковью, яблоками с растительным маслом </t>
  </si>
  <si>
    <t>54-19з-2020</t>
  </si>
  <si>
    <t>Фрукты(яблоки,апельсин,банан)</t>
  </si>
  <si>
    <t>Чай с сахаром и яблоками</t>
  </si>
  <si>
    <t>№Т/К430</t>
  </si>
  <si>
    <t>Плов с куриными грудками</t>
  </si>
  <si>
    <t>Суп гороховый</t>
  </si>
  <si>
    <t>54-8с</t>
  </si>
  <si>
    <t>Чай с сахаром и яблоком</t>
  </si>
  <si>
    <t>Т/К№430</t>
  </si>
  <si>
    <t>Яблоко</t>
  </si>
  <si>
    <t>Салат из отварной свеклы с растительным маслом</t>
  </si>
  <si>
    <t>Рыба припущенная в молоке</t>
  </si>
  <si>
    <t>Булочка ярославская</t>
  </si>
  <si>
    <t>54-16з-2020</t>
  </si>
  <si>
    <t>Спагетти отварные</t>
  </si>
  <si>
    <t>Чай с сахаром</t>
  </si>
  <si>
    <t xml:space="preserve">МБОУ  "Топасевская НОШ" </t>
  </si>
  <si>
    <t>Хузина Ф.И.</t>
  </si>
  <si>
    <t>Оладушек п/ф (35гр)1шт</t>
  </si>
  <si>
    <t>Т/к 102</t>
  </si>
  <si>
    <t>Салат из отварной моркови с яблоками и растительным маслом</t>
  </si>
  <si>
    <t>Свекла отварная (порциями)</t>
  </si>
  <si>
    <t>№ т/к 41</t>
  </si>
  <si>
    <t>№Т/К 33</t>
  </si>
  <si>
    <t>Винегрет с растительным маслом</t>
  </si>
  <si>
    <t>Морковь отварная порциями</t>
  </si>
  <si>
    <t>№ т/к 15</t>
  </si>
  <si>
    <t>"Ежики "мясные 2шт</t>
  </si>
  <si>
    <t>Салат картофельный с морковью,зеленым горошком и растительным маслом</t>
  </si>
  <si>
    <t>№ т/к 40</t>
  </si>
  <si>
    <t>Салат из отварной  моркови с яблоками и растительным маслом</t>
  </si>
  <si>
    <t>№ Т/К 41</t>
  </si>
  <si>
    <t>Горошек зеленый (консерв) с растительным маслом</t>
  </si>
  <si>
    <t>№т/к51</t>
  </si>
  <si>
    <t>Тефтели мясные из говядины п/ф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</si>
</sst>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showGridLines="0" tabSelected="1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E471" sqref="E47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2.57031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2.7109375" style="2" customWidth="1"/>
    <col min="13" max="16384" width="9.140625" style="2"/>
  </cols>
  <sheetData>
    <row r="1" spans="1:12" ht="15" x14ac:dyDescent="0.25">
      <c r="A1" s="1" t="s">
        <v>7</v>
      </c>
      <c r="C1" s="60" t="s">
        <v>104</v>
      </c>
      <c r="D1" s="61"/>
      <c r="E1" s="61"/>
      <c r="F1" s="13" t="s">
        <v>73</v>
      </c>
      <c r="G1" s="2" t="s">
        <v>75</v>
      </c>
      <c r="H1" s="62" t="s">
        <v>74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16</v>
      </c>
      <c r="H2" s="62" t="s">
        <v>105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17</v>
      </c>
      <c r="H3" s="55">
        <v>1</v>
      </c>
      <c r="I3" s="55">
        <v>3</v>
      </c>
      <c r="J3" s="56">
        <v>2025</v>
      </c>
      <c r="K3" s="1"/>
    </row>
    <row r="4" spans="1:12" x14ac:dyDescent="0.2">
      <c r="C4" s="2"/>
      <c r="D4" s="4"/>
      <c r="H4" s="57" t="s">
        <v>40</v>
      </c>
      <c r="I4" s="57" t="s">
        <v>41</v>
      </c>
      <c r="J4" s="57" t="s">
        <v>42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38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39</v>
      </c>
    </row>
    <row r="6" spans="1:12" ht="25.5" x14ac:dyDescent="0.25">
      <c r="A6" s="22">
        <v>1</v>
      </c>
      <c r="B6" s="23">
        <v>1</v>
      </c>
      <c r="C6" s="24" t="s">
        <v>18</v>
      </c>
      <c r="D6" s="5" t="s">
        <v>76</v>
      </c>
      <c r="E6" s="47" t="s">
        <v>108</v>
      </c>
      <c r="F6" s="48">
        <v>60</v>
      </c>
      <c r="G6" s="48">
        <v>0.6</v>
      </c>
      <c r="H6" s="48">
        <v>5.9</v>
      </c>
      <c r="I6" s="48">
        <v>4.5999999999999996</v>
      </c>
      <c r="J6" s="48">
        <v>74.400000000000006</v>
      </c>
      <c r="K6" s="49" t="s">
        <v>110</v>
      </c>
      <c r="L6" s="48">
        <v>4.9400000000000004</v>
      </c>
    </row>
    <row r="7" spans="1:12" ht="15" x14ac:dyDescent="0.25">
      <c r="A7" s="25"/>
      <c r="B7" s="16"/>
      <c r="C7" s="11"/>
      <c r="D7" s="6" t="s">
        <v>19</v>
      </c>
      <c r="E7" s="50" t="s">
        <v>43</v>
      </c>
      <c r="F7" s="51">
        <v>200</v>
      </c>
      <c r="G7" s="51">
        <v>9.1999999999999993</v>
      </c>
      <c r="H7" s="51">
        <v>7.85</v>
      </c>
      <c r="I7" s="51">
        <v>26.9</v>
      </c>
      <c r="J7" s="51">
        <v>194.4</v>
      </c>
      <c r="K7" s="52">
        <v>100</v>
      </c>
      <c r="L7" s="51">
        <v>23.19</v>
      </c>
    </row>
    <row r="8" spans="1:12" ht="15" x14ac:dyDescent="0.25">
      <c r="A8" s="25"/>
      <c r="B8" s="16"/>
      <c r="C8" s="11"/>
      <c r="D8" s="7" t="s">
        <v>56</v>
      </c>
      <c r="E8" s="50" t="s">
        <v>106</v>
      </c>
      <c r="F8" s="51">
        <v>35</v>
      </c>
      <c r="G8" s="51">
        <v>2.5299999999999998</v>
      </c>
      <c r="H8" s="51">
        <v>3.22</v>
      </c>
      <c r="I8" s="51">
        <v>14.75</v>
      </c>
      <c r="J8" s="51">
        <v>103.32</v>
      </c>
      <c r="K8" s="52" t="s">
        <v>107</v>
      </c>
      <c r="L8" s="51">
        <v>35.21</v>
      </c>
    </row>
    <row r="9" spans="1:12" ht="25.5" x14ac:dyDescent="0.25">
      <c r="A9" s="25"/>
      <c r="B9" s="16"/>
      <c r="C9" s="11"/>
      <c r="D9" s="7" t="s">
        <v>20</v>
      </c>
      <c r="E9" s="50" t="s">
        <v>44</v>
      </c>
      <c r="F9" s="51">
        <v>200</v>
      </c>
      <c r="G9" s="51">
        <v>1.6</v>
      </c>
      <c r="H9" s="51">
        <v>1.1000000000000001</v>
      </c>
      <c r="I9" s="51">
        <v>8.6</v>
      </c>
      <c r="J9" s="51">
        <v>50.9</v>
      </c>
      <c r="K9" s="52" t="s">
        <v>45</v>
      </c>
      <c r="L9" s="51">
        <v>4.78</v>
      </c>
    </row>
    <row r="10" spans="1:12" ht="15" x14ac:dyDescent="0.25">
      <c r="A10" s="25"/>
      <c r="B10" s="16"/>
      <c r="C10" s="11"/>
      <c r="D10" s="7" t="s">
        <v>31</v>
      </c>
      <c r="E10" s="50" t="s">
        <v>46</v>
      </c>
      <c r="F10" s="51">
        <v>20</v>
      </c>
      <c r="G10" s="51">
        <v>1.3</v>
      </c>
      <c r="H10" s="51">
        <v>0.2</v>
      </c>
      <c r="I10" s="51">
        <v>6.7</v>
      </c>
      <c r="J10" s="51">
        <v>34.200000000000003</v>
      </c>
      <c r="K10" s="52" t="s">
        <v>59</v>
      </c>
      <c r="L10" s="51">
        <v>1.31</v>
      </c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37</v>
      </c>
      <c r="E13" s="9"/>
      <c r="F13" s="21">
        <f>SUM(F6:F12)</f>
        <v>515</v>
      </c>
      <c r="G13" s="21">
        <f t="shared" ref="G13:J13" si="0">SUM(G6:G12)</f>
        <v>15.229999999999999</v>
      </c>
      <c r="H13" s="21">
        <f t="shared" si="0"/>
        <v>18.27</v>
      </c>
      <c r="I13" s="21">
        <f t="shared" si="0"/>
        <v>61.550000000000004</v>
      </c>
      <c r="J13" s="21">
        <f t="shared" si="0"/>
        <v>457.21999999999997</v>
      </c>
      <c r="K13" s="27"/>
      <c r="L13" s="21">
        <v>69.430000000000007</v>
      </c>
    </row>
    <row r="14" spans="1:12" ht="15" x14ac:dyDescent="0.25">
      <c r="A14" s="28">
        <f>A6</f>
        <v>1</v>
      </c>
      <c r="B14" s="14">
        <f>B6</f>
        <v>1</v>
      </c>
      <c r="C14" s="10" t="s">
        <v>23</v>
      </c>
      <c r="D14" s="12" t="s">
        <v>22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37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24</v>
      </c>
      <c r="D18" s="7" t="s">
        <v>25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26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27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28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29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30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31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37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32</v>
      </c>
      <c r="D28" s="12" t="s">
        <v>33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29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37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34</v>
      </c>
      <c r="D33" s="7" t="s">
        <v>19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28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29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21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37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35</v>
      </c>
      <c r="D40" s="12" t="s">
        <v>36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33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29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22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37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515</v>
      </c>
      <c r="G47" s="34">
        <f t="shared" ref="G47:J47" si="6">G13+G17+G27+G32+G39+G46</f>
        <v>15.229999999999999</v>
      </c>
      <c r="H47" s="34">
        <f t="shared" si="6"/>
        <v>18.27</v>
      </c>
      <c r="I47" s="34">
        <f t="shared" si="6"/>
        <v>61.550000000000004</v>
      </c>
      <c r="J47" s="34">
        <f t="shared" si="6"/>
        <v>457.21999999999997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18</v>
      </c>
      <c r="D48" s="5" t="s">
        <v>25</v>
      </c>
      <c r="E48" s="47" t="s">
        <v>109</v>
      </c>
      <c r="F48" s="48">
        <v>60</v>
      </c>
      <c r="G48" s="48">
        <v>0.9</v>
      </c>
      <c r="H48" s="48">
        <v>0.1</v>
      </c>
      <c r="I48" s="48">
        <v>5</v>
      </c>
      <c r="J48" s="48">
        <v>24.1</v>
      </c>
      <c r="K48" s="49" t="s">
        <v>111</v>
      </c>
      <c r="L48" s="48">
        <v>4.9400000000000004</v>
      </c>
    </row>
    <row r="49" spans="1:12" ht="15" x14ac:dyDescent="0.25">
      <c r="A49" s="15"/>
      <c r="B49" s="16"/>
      <c r="C49" s="11"/>
      <c r="D49" s="6" t="s">
        <v>19</v>
      </c>
      <c r="E49" s="50" t="s">
        <v>66</v>
      </c>
      <c r="F49" s="51">
        <v>150</v>
      </c>
      <c r="G49" s="51">
        <v>3</v>
      </c>
      <c r="H49" s="51">
        <v>6</v>
      </c>
      <c r="I49" s="51">
        <v>25</v>
      </c>
      <c r="J49" s="51">
        <v>163</v>
      </c>
      <c r="K49" s="52" t="s">
        <v>67</v>
      </c>
      <c r="L49" s="51">
        <v>16.100000000000001</v>
      </c>
    </row>
    <row r="50" spans="1:12" ht="15" x14ac:dyDescent="0.25">
      <c r="A50" s="15"/>
      <c r="B50" s="16"/>
      <c r="C50" s="11"/>
      <c r="D50" s="7" t="s">
        <v>19</v>
      </c>
      <c r="E50" s="50" t="s">
        <v>47</v>
      </c>
      <c r="F50" s="51">
        <v>100</v>
      </c>
      <c r="G50" s="51">
        <v>11.4</v>
      </c>
      <c r="H50" s="51">
        <v>9.3000000000000007</v>
      </c>
      <c r="I50" s="51">
        <v>12.4</v>
      </c>
      <c r="J50" s="51">
        <v>179.2</v>
      </c>
      <c r="K50" s="52" t="s">
        <v>50</v>
      </c>
      <c r="L50" s="51">
        <v>35.29</v>
      </c>
    </row>
    <row r="51" spans="1:12" ht="25.5" x14ac:dyDescent="0.25">
      <c r="A51" s="15"/>
      <c r="B51" s="16"/>
      <c r="C51" s="11"/>
      <c r="D51" s="7" t="s">
        <v>77</v>
      </c>
      <c r="E51" s="50" t="s">
        <v>82</v>
      </c>
      <c r="F51" s="51">
        <v>200</v>
      </c>
      <c r="G51" s="51">
        <v>0.47</v>
      </c>
      <c r="H51" s="51">
        <v>0</v>
      </c>
      <c r="I51" s="51">
        <v>14.78</v>
      </c>
      <c r="J51" s="51">
        <v>65</v>
      </c>
      <c r="K51" s="52" t="s">
        <v>45</v>
      </c>
      <c r="L51" s="51">
        <v>10.35</v>
      </c>
    </row>
    <row r="52" spans="1:12" ht="15" x14ac:dyDescent="0.25">
      <c r="A52" s="15"/>
      <c r="B52" s="16"/>
      <c r="C52" s="11"/>
      <c r="D52" s="7" t="s">
        <v>31</v>
      </c>
      <c r="E52" s="50" t="s">
        <v>46</v>
      </c>
      <c r="F52" s="51">
        <v>20</v>
      </c>
      <c r="G52" s="51">
        <v>1.3</v>
      </c>
      <c r="H52" s="51">
        <v>0.2</v>
      </c>
      <c r="I52" s="51">
        <v>6.7</v>
      </c>
      <c r="J52" s="51">
        <v>34.200000000000003</v>
      </c>
      <c r="K52" s="52" t="s">
        <v>59</v>
      </c>
      <c r="L52" s="51">
        <v>1.31</v>
      </c>
    </row>
    <row r="53" spans="1:12" ht="15" x14ac:dyDescent="0.25">
      <c r="A53" s="15"/>
      <c r="B53" s="16"/>
      <c r="C53" s="11"/>
      <c r="D53" s="6" t="s">
        <v>30</v>
      </c>
      <c r="E53" s="50" t="s">
        <v>48</v>
      </c>
      <c r="F53" s="51">
        <v>20</v>
      </c>
      <c r="G53" s="51">
        <v>1.52</v>
      </c>
      <c r="H53" s="51">
        <v>0.16</v>
      </c>
      <c r="I53" s="51">
        <v>9.84</v>
      </c>
      <c r="J53" s="51">
        <v>46.9</v>
      </c>
      <c r="K53" s="52" t="s">
        <v>59</v>
      </c>
      <c r="L53" s="51">
        <v>1.44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37</v>
      </c>
      <c r="E55" s="9"/>
      <c r="F55" s="21">
        <f>SUM(F48:F54)</f>
        <v>550</v>
      </c>
      <c r="G55" s="21">
        <f t="shared" ref="G55" si="7">SUM(G48:G54)</f>
        <v>18.59</v>
      </c>
      <c r="H55" s="21">
        <f t="shared" ref="H55" si="8">SUM(H48:H54)</f>
        <v>15.76</v>
      </c>
      <c r="I55" s="21">
        <f t="shared" ref="I55" si="9">SUM(I48:I54)</f>
        <v>73.72</v>
      </c>
      <c r="J55" s="21">
        <f t="shared" ref="J55" si="10">SUM(J48:J54)</f>
        <v>512.4</v>
      </c>
      <c r="K55" s="27"/>
      <c r="L55" s="21">
        <f t="shared" ref="L55:L97" si="11">SUM(L48:L54)</f>
        <v>69.429999999999993</v>
      </c>
    </row>
    <row r="56" spans="1:12" ht="15" x14ac:dyDescent="0.25">
      <c r="A56" s="14">
        <f>A48</f>
        <v>1</v>
      </c>
      <c r="B56" s="14">
        <f>B48</f>
        <v>2</v>
      </c>
      <c r="C56" s="10" t="s">
        <v>23</v>
      </c>
      <c r="D56" s="12" t="s">
        <v>22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37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24</v>
      </c>
      <c r="D60" s="7" t="s">
        <v>25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26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27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28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29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30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31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37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 t="shared" ref="L69" ca="1" si="21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32</v>
      </c>
      <c r="D70" s="12" t="s">
        <v>33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29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37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f t="shared" ref="L74" ca="1" si="26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34</v>
      </c>
      <c r="D75" s="7" t="s">
        <v>19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28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29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21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37</v>
      </c>
      <c r="E81" s="9"/>
      <c r="F81" s="21">
        <f>SUM(F75:F80)</f>
        <v>0</v>
      </c>
      <c r="G81" s="21">
        <f t="shared" ref="G81" si="27">SUM(G75:G80)</f>
        <v>0</v>
      </c>
      <c r="H81" s="21">
        <f t="shared" ref="H81" si="28">SUM(H75:H80)</f>
        <v>0</v>
      </c>
      <c r="I81" s="21">
        <f t="shared" ref="I81" si="29">SUM(I75:I80)</f>
        <v>0</v>
      </c>
      <c r="J81" s="21">
        <f t="shared" ref="J81" si="30">SUM(J75:J80)</f>
        <v>0</v>
      </c>
      <c r="K81" s="27"/>
      <c r="L81" s="21">
        <f t="shared" ref="L81" ca="1" si="31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35</v>
      </c>
      <c r="D82" s="12" t="s">
        <v>36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33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29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22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37</v>
      </c>
      <c r="E88" s="9"/>
      <c r="F88" s="21">
        <f>SUM(F82:F87)</f>
        <v>0</v>
      </c>
      <c r="G88" s="21">
        <f t="shared" ref="G88" si="32">SUM(G82:G87)</f>
        <v>0</v>
      </c>
      <c r="H88" s="21">
        <f t="shared" ref="H88" si="33">SUM(H82:H87)</f>
        <v>0</v>
      </c>
      <c r="I88" s="21">
        <f t="shared" ref="I88" si="34">SUM(I82:I87)</f>
        <v>0</v>
      </c>
      <c r="J88" s="21">
        <f t="shared" ref="J88" si="35">SUM(J82:J87)</f>
        <v>0</v>
      </c>
      <c r="K88" s="27"/>
      <c r="L88" s="21">
        <f t="shared" ref="L88" ca="1" si="36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550</v>
      </c>
      <c r="G89" s="34">
        <f t="shared" ref="G89" si="37">G55+G59+G69+G74+G81+G88</f>
        <v>18.59</v>
      </c>
      <c r="H89" s="34">
        <f t="shared" ref="H89" si="38">H55+H59+H69+H74+H81+H88</f>
        <v>15.76</v>
      </c>
      <c r="I89" s="34">
        <f t="shared" ref="I89" si="39">I55+I59+I69+I74+I81+I88</f>
        <v>73.72</v>
      </c>
      <c r="J89" s="34">
        <f t="shared" ref="J89" si="40">J55+J59+J69+J74+J81+J88</f>
        <v>512.4</v>
      </c>
      <c r="K89" s="35"/>
      <c r="L89" s="34">
        <f t="shared" ref="L89" ca="1" si="41">L55+L59+L69+L74+L81+L88</f>
        <v>0</v>
      </c>
    </row>
    <row r="90" spans="1:12" ht="25.5" x14ac:dyDescent="0.25">
      <c r="A90" s="22">
        <v>1</v>
      </c>
      <c r="B90" s="23">
        <v>3</v>
      </c>
      <c r="C90" s="24" t="s">
        <v>18</v>
      </c>
      <c r="D90" s="5" t="s">
        <v>25</v>
      </c>
      <c r="E90" s="47" t="s">
        <v>112</v>
      </c>
      <c r="F90" s="48">
        <v>60</v>
      </c>
      <c r="G90" s="48">
        <v>1</v>
      </c>
      <c r="H90" s="48">
        <v>5</v>
      </c>
      <c r="I90" s="48">
        <v>3.6</v>
      </c>
      <c r="J90" s="48">
        <v>67</v>
      </c>
      <c r="K90" s="49" t="s">
        <v>88</v>
      </c>
      <c r="L90" s="48">
        <v>9.43</v>
      </c>
    </row>
    <row r="91" spans="1:12" ht="15" x14ac:dyDescent="0.25">
      <c r="A91" s="25"/>
      <c r="B91" s="16"/>
      <c r="C91" s="11"/>
      <c r="D91" s="6" t="s">
        <v>19</v>
      </c>
      <c r="E91" s="50" t="s">
        <v>70</v>
      </c>
      <c r="F91" s="51">
        <v>150</v>
      </c>
      <c r="G91" s="51">
        <v>5.3</v>
      </c>
      <c r="H91" s="51">
        <v>4.9000000000000004</v>
      </c>
      <c r="I91" s="51">
        <v>32.799999999999997</v>
      </c>
      <c r="J91" s="51">
        <v>196.8</v>
      </c>
      <c r="K91" s="52" t="s">
        <v>71</v>
      </c>
      <c r="L91" s="51">
        <v>12.51</v>
      </c>
    </row>
    <row r="92" spans="1:12" ht="15" x14ac:dyDescent="0.25">
      <c r="A92" s="25"/>
      <c r="B92" s="16"/>
      <c r="C92" s="11"/>
      <c r="D92" s="7" t="s">
        <v>19</v>
      </c>
      <c r="E92" s="50" t="s">
        <v>80</v>
      </c>
      <c r="F92" s="51">
        <v>100</v>
      </c>
      <c r="G92" s="51">
        <v>8.65</v>
      </c>
      <c r="H92" s="51">
        <v>7.8</v>
      </c>
      <c r="I92" s="51">
        <v>19.8</v>
      </c>
      <c r="J92" s="51">
        <v>145</v>
      </c>
      <c r="K92" s="52" t="s">
        <v>78</v>
      </c>
      <c r="L92" s="51">
        <v>27.35</v>
      </c>
    </row>
    <row r="93" spans="1:12" ht="15" x14ac:dyDescent="0.25">
      <c r="A93" s="25"/>
      <c r="B93" s="16"/>
      <c r="C93" s="11"/>
      <c r="D93" s="7" t="s">
        <v>22</v>
      </c>
      <c r="E93" s="50" t="s">
        <v>89</v>
      </c>
      <c r="F93" s="51">
        <v>100</v>
      </c>
      <c r="G93" s="51">
        <v>1</v>
      </c>
      <c r="H93" s="51">
        <v>1</v>
      </c>
      <c r="I93" s="51">
        <v>9.84</v>
      </c>
      <c r="J93" s="51">
        <v>66.599999999999994</v>
      </c>
      <c r="K93" s="52" t="s">
        <v>59</v>
      </c>
      <c r="L93" s="51">
        <v>12.7</v>
      </c>
    </row>
    <row r="94" spans="1:12" ht="25.5" x14ac:dyDescent="0.25">
      <c r="A94" s="25"/>
      <c r="B94" s="16"/>
      <c r="C94" s="11"/>
      <c r="D94" s="7" t="s">
        <v>77</v>
      </c>
      <c r="E94" s="50" t="s">
        <v>79</v>
      </c>
      <c r="F94" s="51">
        <v>207</v>
      </c>
      <c r="G94" s="51">
        <v>0.2</v>
      </c>
      <c r="H94" s="51">
        <v>0.1</v>
      </c>
      <c r="I94" s="51">
        <v>23</v>
      </c>
      <c r="J94" s="51">
        <v>27.9</v>
      </c>
      <c r="K94" s="52" t="s">
        <v>51</v>
      </c>
      <c r="L94" s="51">
        <v>4.6900000000000004</v>
      </c>
    </row>
    <row r="95" spans="1:12" ht="15" x14ac:dyDescent="0.25">
      <c r="A95" s="25"/>
      <c r="B95" s="16"/>
      <c r="C95" s="11"/>
      <c r="D95" s="6" t="s">
        <v>31</v>
      </c>
      <c r="E95" s="50" t="s">
        <v>46</v>
      </c>
      <c r="F95" s="51">
        <v>20</v>
      </c>
      <c r="G95" s="51">
        <v>1.3</v>
      </c>
      <c r="H95" s="51">
        <v>0.2</v>
      </c>
      <c r="I95" s="51">
        <v>6.7</v>
      </c>
      <c r="J95" s="51">
        <v>34.200000000000003</v>
      </c>
      <c r="K95" s="52" t="s">
        <v>59</v>
      </c>
      <c r="L95" s="51">
        <v>1.31</v>
      </c>
    </row>
    <row r="96" spans="1:12" ht="15" x14ac:dyDescent="0.25">
      <c r="A96" s="25"/>
      <c r="B96" s="16"/>
      <c r="C96" s="11"/>
      <c r="D96" s="6" t="s">
        <v>30</v>
      </c>
      <c r="E96" s="50" t="s">
        <v>48</v>
      </c>
      <c r="F96" s="51">
        <v>20</v>
      </c>
      <c r="G96" s="51">
        <v>1.52</v>
      </c>
      <c r="H96" s="51">
        <v>0.16</v>
      </c>
      <c r="I96" s="51">
        <v>9.84</v>
      </c>
      <c r="J96" s="51">
        <v>46.9</v>
      </c>
      <c r="K96" s="52" t="s">
        <v>59</v>
      </c>
      <c r="L96" s="51">
        <v>1.44</v>
      </c>
    </row>
    <row r="97" spans="1:12" ht="15" x14ac:dyDescent="0.25">
      <c r="A97" s="26"/>
      <c r="B97" s="18"/>
      <c r="C97" s="8"/>
      <c r="D97" s="19" t="s">
        <v>37</v>
      </c>
      <c r="E97" s="9"/>
      <c r="F97" s="21">
        <f>SUM(F90:F96)</f>
        <v>657</v>
      </c>
      <c r="G97" s="21">
        <f t="shared" ref="G97" si="42">SUM(G90:G96)</f>
        <v>18.97</v>
      </c>
      <c r="H97" s="21">
        <f t="shared" ref="H97" si="43">SUM(H90:H96)</f>
        <v>19.16</v>
      </c>
      <c r="I97" s="21">
        <f t="shared" ref="I97" si="44">SUM(I90:I96)</f>
        <v>105.58000000000001</v>
      </c>
      <c r="J97" s="21">
        <f t="shared" ref="J97" si="45">SUM(J90:J96)</f>
        <v>584.4</v>
      </c>
      <c r="K97" s="27"/>
      <c r="L97" s="21">
        <f t="shared" si="11"/>
        <v>69.429999999999993</v>
      </c>
    </row>
    <row r="98" spans="1:12" ht="15" x14ac:dyDescent="0.25">
      <c r="A98" s="28">
        <f>A90</f>
        <v>1</v>
      </c>
      <c r="B98" s="14">
        <f>B90</f>
        <v>3</v>
      </c>
      <c r="C98" s="10" t="s">
        <v>23</v>
      </c>
      <c r="D98" s="12" t="s">
        <v>22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37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24</v>
      </c>
      <c r="D102" s="7" t="s">
        <v>25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26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27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28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29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30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31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37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32</v>
      </c>
      <c r="D112" s="12" t="s">
        <v>33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29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37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34</v>
      </c>
      <c r="D117" s="7" t="s">
        <v>19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28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29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37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35</v>
      </c>
      <c r="D124" s="12" t="s">
        <v>36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33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29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22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37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657</v>
      </c>
      <c r="G131" s="34">
        <f t="shared" ref="G131" si="71">G97+G101+G111+G116+G123+G130</f>
        <v>18.97</v>
      </c>
      <c r="H131" s="34">
        <f t="shared" ref="H131" si="72">H97+H101+H111+H116+H123+H130</f>
        <v>19.16</v>
      </c>
      <c r="I131" s="34">
        <f t="shared" ref="I131" si="73">I97+I101+I111+I116+I123+I130</f>
        <v>105.58000000000001</v>
      </c>
      <c r="J131" s="34">
        <f t="shared" ref="J131" si="74">J97+J101+J111+J116+J123+J130</f>
        <v>584.4</v>
      </c>
      <c r="K131" s="35"/>
      <c r="L131" s="34">
        <f t="shared" ref="L131" ca="1" si="75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18</v>
      </c>
      <c r="D132" s="5" t="s">
        <v>25</v>
      </c>
      <c r="E132" s="47" t="s">
        <v>113</v>
      </c>
      <c r="F132" s="48">
        <v>60</v>
      </c>
      <c r="G132" s="48">
        <v>0.8</v>
      </c>
      <c r="H132" s="48">
        <v>0.1</v>
      </c>
      <c r="I132" s="48">
        <v>4.0999999999999996</v>
      </c>
      <c r="J132" s="48">
        <v>21</v>
      </c>
      <c r="K132" s="49" t="s">
        <v>114</v>
      </c>
      <c r="L132" s="48">
        <v>8.57</v>
      </c>
    </row>
    <row r="133" spans="1:12" ht="25.5" x14ac:dyDescent="0.25">
      <c r="A133" s="25"/>
      <c r="B133" s="16"/>
      <c r="C133" s="11"/>
      <c r="D133" s="6" t="s">
        <v>19</v>
      </c>
      <c r="E133" s="50" t="s">
        <v>64</v>
      </c>
      <c r="F133" s="51">
        <v>150</v>
      </c>
      <c r="G133" s="51">
        <v>3.1</v>
      </c>
      <c r="H133" s="51">
        <v>5.3</v>
      </c>
      <c r="I133" s="51">
        <v>19.8</v>
      </c>
      <c r="J133" s="51">
        <v>139.4</v>
      </c>
      <c r="K133" s="52" t="s">
        <v>54</v>
      </c>
      <c r="L133" s="51">
        <v>21.23</v>
      </c>
    </row>
    <row r="134" spans="1:12" ht="15" x14ac:dyDescent="0.25">
      <c r="A134" s="25"/>
      <c r="B134" s="16"/>
      <c r="C134" s="11"/>
      <c r="D134" s="7" t="s">
        <v>19</v>
      </c>
      <c r="E134" s="50" t="s">
        <v>115</v>
      </c>
      <c r="F134" s="51">
        <v>100</v>
      </c>
      <c r="G134" s="51">
        <v>11</v>
      </c>
      <c r="H134" s="51">
        <v>7</v>
      </c>
      <c r="I134" s="51">
        <v>23</v>
      </c>
      <c r="J134" s="51">
        <v>240</v>
      </c>
      <c r="K134" s="52" t="s">
        <v>55</v>
      </c>
      <c r="L134" s="51">
        <v>31.53</v>
      </c>
    </row>
    <row r="135" spans="1:12" ht="15" x14ac:dyDescent="0.25">
      <c r="A135" s="25"/>
      <c r="B135" s="16"/>
      <c r="C135" s="11"/>
      <c r="D135" s="7" t="s">
        <v>77</v>
      </c>
      <c r="E135" s="50" t="s">
        <v>90</v>
      </c>
      <c r="F135" s="51">
        <v>200</v>
      </c>
      <c r="G135" s="51">
        <v>0.2</v>
      </c>
      <c r="H135" s="51">
        <v>0</v>
      </c>
      <c r="I135" s="51">
        <v>8.1999999999999993</v>
      </c>
      <c r="J135" s="51">
        <v>34.1</v>
      </c>
      <c r="K135" s="52" t="s">
        <v>91</v>
      </c>
      <c r="L135" s="51">
        <v>5.35</v>
      </c>
    </row>
    <row r="136" spans="1:12" ht="15" x14ac:dyDescent="0.25">
      <c r="A136" s="25"/>
      <c r="B136" s="16"/>
      <c r="C136" s="11"/>
      <c r="D136" s="7"/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31</v>
      </c>
      <c r="E137" s="50" t="s">
        <v>46</v>
      </c>
      <c r="F137" s="51">
        <v>20</v>
      </c>
      <c r="G137" s="51">
        <v>1.3</v>
      </c>
      <c r="H137" s="51">
        <v>0.2</v>
      </c>
      <c r="I137" s="51">
        <v>6.7</v>
      </c>
      <c r="J137" s="51">
        <v>34.200000000000003</v>
      </c>
      <c r="K137" s="52" t="s">
        <v>59</v>
      </c>
      <c r="L137" s="51">
        <v>1.31</v>
      </c>
    </row>
    <row r="138" spans="1:12" ht="15" x14ac:dyDescent="0.25">
      <c r="A138" s="25"/>
      <c r="B138" s="16"/>
      <c r="C138" s="11"/>
      <c r="D138" s="6" t="s">
        <v>30</v>
      </c>
      <c r="E138" s="50" t="s">
        <v>48</v>
      </c>
      <c r="F138" s="51">
        <v>20</v>
      </c>
      <c r="G138" s="51">
        <v>1.52</v>
      </c>
      <c r="H138" s="51">
        <v>0.16</v>
      </c>
      <c r="I138" s="51">
        <v>9.84</v>
      </c>
      <c r="J138" s="51">
        <v>46.9</v>
      </c>
      <c r="K138" s="52" t="s">
        <v>59</v>
      </c>
      <c r="L138" s="51">
        <v>1.44</v>
      </c>
    </row>
    <row r="139" spans="1:12" ht="15" x14ac:dyDescent="0.25">
      <c r="A139" s="26"/>
      <c r="B139" s="18"/>
      <c r="C139" s="8"/>
      <c r="D139" s="19" t="s">
        <v>37</v>
      </c>
      <c r="E139" s="9"/>
      <c r="F139" s="21">
        <f>SUM(F132:F138)</f>
        <v>550</v>
      </c>
      <c r="G139" s="21">
        <f t="shared" ref="G139" si="76">SUM(G132:G138)</f>
        <v>17.919999999999998</v>
      </c>
      <c r="H139" s="21">
        <f t="shared" ref="H139" si="77">SUM(H132:H138)</f>
        <v>12.759999999999998</v>
      </c>
      <c r="I139" s="21">
        <f t="shared" ref="I139" si="78">SUM(I132:I138)</f>
        <v>71.64</v>
      </c>
      <c r="J139" s="21">
        <f t="shared" ref="J139" si="79">SUM(J132:J138)</f>
        <v>515.6</v>
      </c>
      <c r="K139" s="27"/>
      <c r="L139" s="21">
        <f t="shared" ref="L139:L181" si="80">SUM(L132:L138)</f>
        <v>69.429999999999993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23</v>
      </c>
      <c r="D140" s="12" t="s">
        <v>22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37</v>
      </c>
      <c r="E143" s="9"/>
      <c r="F143" s="21">
        <f>SUM(F140:F142)</f>
        <v>0</v>
      </c>
      <c r="G143" s="21">
        <f t="shared" ref="G143" si="81">SUM(G140:G142)</f>
        <v>0</v>
      </c>
      <c r="H143" s="21">
        <f t="shared" ref="H143" si="82">SUM(H140:H142)</f>
        <v>0</v>
      </c>
      <c r="I143" s="21">
        <f t="shared" ref="I143" si="83">SUM(I140:I142)</f>
        <v>0</v>
      </c>
      <c r="J143" s="21">
        <f t="shared" ref="J143" si="84">SUM(J140:J142)</f>
        <v>0</v>
      </c>
      <c r="K143" s="27"/>
      <c r="L143" s="21">
        <f t="shared" ref="L143" ca="1" si="85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24</v>
      </c>
      <c r="D144" s="7" t="s">
        <v>25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26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37</v>
      </c>
      <c r="E153" s="9"/>
      <c r="F153" s="21">
        <f>SUM(F144:F152)</f>
        <v>0</v>
      </c>
      <c r="G153" s="21">
        <f t="shared" ref="G153" si="86">SUM(G144:G152)</f>
        <v>0</v>
      </c>
      <c r="H153" s="21">
        <f t="shared" ref="H153" si="87">SUM(H144:H152)</f>
        <v>0</v>
      </c>
      <c r="I153" s="21">
        <f t="shared" ref="I153" si="88">SUM(I144:I152)</f>
        <v>0</v>
      </c>
      <c r="J153" s="21">
        <f t="shared" ref="J153" si="89">SUM(J144:J152)</f>
        <v>0</v>
      </c>
      <c r="K153" s="27"/>
      <c r="L153" s="21">
        <f t="shared" ref="L153" ca="1" si="90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32</v>
      </c>
      <c r="D154" s="12" t="s">
        <v>33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29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37</v>
      </c>
      <c r="E158" s="9"/>
      <c r="F158" s="21">
        <f>SUM(F154:F157)</f>
        <v>0</v>
      </c>
      <c r="G158" s="21">
        <f t="shared" ref="G158" si="91">SUM(G154:G157)</f>
        <v>0</v>
      </c>
      <c r="H158" s="21">
        <f t="shared" ref="H158" si="92">SUM(H154:H157)</f>
        <v>0</v>
      </c>
      <c r="I158" s="21">
        <f t="shared" ref="I158" si="93">SUM(I154:I157)</f>
        <v>0</v>
      </c>
      <c r="J158" s="21">
        <f t="shared" ref="J158" si="94">SUM(J154:J157)</f>
        <v>0</v>
      </c>
      <c r="K158" s="27"/>
      <c r="L158" s="21">
        <f t="shared" ref="L158" ca="1" si="95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34</v>
      </c>
      <c r="D159" s="7" t="s">
        <v>19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28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29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21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37</v>
      </c>
      <c r="E165" s="9"/>
      <c r="F165" s="21">
        <f>SUM(F159:F164)</f>
        <v>0</v>
      </c>
      <c r="G165" s="21">
        <f t="shared" ref="G165" si="96">SUM(G159:G164)</f>
        <v>0</v>
      </c>
      <c r="H165" s="21">
        <f t="shared" ref="H165" si="97">SUM(H159:H164)</f>
        <v>0</v>
      </c>
      <c r="I165" s="21">
        <f t="shared" ref="I165" si="98">SUM(I159:I164)</f>
        <v>0</v>
      </c>
      <c r="J165" s="21">
        <f t="shared" ref="J165" si="99">SUM(J159:J164)</f>
        <v>0</v>
      </c>
      <c r="K165" s="27"/>
      <c r="L165" s="21">
        <f t="shared" ref="L165" ca="1" si="100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35</v>
      </c>
      <c r="D166" s="12" t="s">
        <v>36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33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29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22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37</v>
      </c>
      <c r="E172" s="9"/>
      <c r="F172" s="21">
        <f>SUM(F166:F171)</f>
        <v>0</v>
      </c>
      <c r="G172" s="21">
        <f t="shared" ref="G172" si="101">SUM(G166:G171)</f>
        <v>0</v>
      </c>
      <c r="H172" s="21">
        <f t="shared" ref="H172" si="102">SUM(H166:H171)</f>
        <v>0</v>
      </c>
      <c r="I172" s="21">
        <f t="shared" ref="I172" si="103">SUM(I166:I171)</f>
        <v>0</v>
      </c>
      <c r="J172" s="21">
        <f t="shared" ref="J172" si="104">SUM(J166:J171)</f>
        <v>0</v>
      </c>
      <c r="K172" s="27"/>
      <c r="L172" s="21">
        <f t="shared" ref="L172" ca="1" si="105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550</v>
      </c>
      <c r="G173" s="34">
        <f t="shared" ref="G173" si="106">G139+G143+G153+G158+G165+G172</f>
        <v>17.919999999999998</v>
      </c>
      <c r="H173" s="34">
        <f t="shared" ref="H173" si="107">H139+H143+H153+H158+H165+H172</f>
        <v>12.759999999999998</v>
      </c>
      <c r="I173" s="34">
        <f t="shared" ref="I173" si="108">I139+I143+I153+I158+I165+I172</f>
        <v>71.64</v>
      </c>
      <c r="J173" s="34">
        <f t="shared" ref="J173" si="109">J139+J143+J153+J158+J165+J172</f>
        <v>515.6</v>
      </c>
      <c r="K173" s="35"/>
      <c r="L173" s="34">
        <f t="shared" ref="L173" ca="1" si="110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18</v>
      </c>
      <c r="D174" s="5" t="s">
        <v>25</v>
      </c>
      <c r="E174" s="47" t="s">
        <v>116</v>
      </c>
      <c r="F174" s="48">
        <v>60</v>
      </c>
      <c r="G174" s="48">
        <v>0.5</v>
      </c>
      <c r="H174" s="48">
        <v>5.7</v>
      </c>
      <c r="I174" s="48">
        <v>4.5</v>
      </c>
      <c r="J174" s="48">
        <v>66.900000000000006</v>
      </c>
      <c r="K174" s="49" t="s">
        <v>117</v>
      </c>
      <c r="L174" s="48">
        <v>8.31</v>
      </c>
    </row>
    <row r="175" spans="1:12" ht="15" x14ac:dyDescent="0.25">
      <c r="A175" s="25"/>
      <c r="B175" s="16"/>
      <c r="C175" s="11"/>
      <c r="D175" s="6" t="s">
        <v>19</v>
      </c>
      <c r="E175" s="50" t="s">
        <v>92</v>
      </c>
      <c r="F175" s="51">
        <v>200</v>
      </c>
      <c r="G175" s="51">
        <v>11.7</v>
      </c>
      <c r="H175" s="51">
        <v>8.98</v>
      </c>
      <c r="I175" s="51">
        <v>23.94</v>
      </c>
      <c r="J175" s="51">
        <v>233.2</v>
      </c>
      <c r="K175" s="52" t="s">
        <v>49</v>
      </c>
      <c r="L175" s="51">
        <v>39.71</v>
      </c>
    </row>
    <row r="176" spans="1:12" ht="25.5" x14ac:dyDescent="0.25">
      <c r="A176" s="25"/>
      <c r="B176" s="16"/>
      <c r="C176" s="11"/>
      <c r="D176" s="7" t="s">
        <v>77</v>
      </c>
      <c r="E176" s="50" t="s">
        <v>82</v>
      </c>
      <c r="F176" s="51">
        <v>200</v>
      </c>
      <c r="G176" s="51">
        <v>0.47</v>
      </c>
      <c r="H176" s="51">
        <v>0</v>
      </c>
      <c r="I176" s="51">
        <v>14.78</v>
      </c>
      <c r="J176" s="51">
        <v>65</v>
      </c>
      <c r="K176" s="52" t="s">
        <v>81</v>
      </c>
      <c r="L176" s="51">
        <v>10.35</v>
      </c>
    </row>
    <row r="177" spans="1:12" ht="15" x14ac:dyDescent="0.25">
      <c r="A177" s="25"/>
      <c r="B177" s="16"/>
      <c r="C177" s="11"/>
      <c r="D177" s="7" t="s">
        <v>31</v>
      </c>
      <c r="E177" s="50" t="s">
        <v>46</v>
      </c>
      <c r="F177" s="51">
        <v>20</v>
      </c>
      <c r="G177" s="51">
        <v>1.3</v>
      </c>
      <c r="H177" s="51">
        <v>0.2</v>
      </c>
      <c r="I177" s="51">
        <v>6.7</v>
      </c>
      <c r="J177" s="51">
        <v>34.200000000000003</v>
      </c>
      <c r="K177" s="52" t="s">
        <v>59</v>
      </c>
      <c r="L177" s="51">
        <v>1.31</v>
      </c>
    </row>
    <row r="178" spans="1:12" ht="15" x14ac:dyDescent="0.25">
      <c r="A178" s="25"/>
      <c r="B178" s="16"/>
      <c r="C178" s="11"/>
      <c r="D178" s="7" t="s">
        <v>56</v>
      </c>
      <c r="E178" s="50" t="s">
        <v>83</v>
      </c>
      <c r="F178" s="51">
        <v>60</v>
      </c>
      <c r="G178" s="51">
        <v>4.68</v>
      </c>
      <c r="H178" s="51">
        <v>4.03</v>
      </c>
      <c r="I178" s="51">
        <v>30.46</v>
      </c>
      <c r="J178" s="51">
        <v>177</v>
      </c>
      <c r="K178" s="52" t="s">
        <v>59</v>
      </c>
      <c r="L178" s="51">
        <v>9.75</v>
      </c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37</v>
      </c>
      <c r="E181" s="9"/>
      <c r="F181" s="21">
        <f>SUM(F174:F180)</f>
        <v>540</v>
      </c>
      <c r="G181" s="21">
        <f t="shared" ref="G181" si="111">SUM(G174:G180)</f>
        <v>18.649999999999999</v>
      </c>
      <c r="H181" s="21">
        <f t="shared" ref="H181" si="112">SUM(H174:H180)</f>
        <v>18.91</v>
      </c>
      <c r="I181" s="21">
        <f t="shared" ref="I181" si="113">SUM(I174:I180)</f>
        <v>80.38</v>
      </c>
      <c r="J181" s="21">
        <f t="shared" ref="J181" si="114">SUM(J174:J180)</f>
        <v>576.29999999999995</v>
      </c>
      <c r="K181" s="27"/>
      <c r="L181" s="21">
        <f t="shared" si="80"/>
        <v>69.430000000000007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23</v>
      </c>
      <c r="D182" s="12" t="s">
        <v>22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37</v>
      </c>
      <c r="E185" s="9"/>
      <c r="F185" s="21">
        <f>SUM(F182:F184)</f>
        <v>0</v>
      </c>
      <c r="G185" s="21">
        <f t="shared" ref="G185" si="115">SUM(G182:G184)</f>
        <v>0</v>
      </c>
      <c r="H185" s="21">
        <f t="shared" ref="H185" si="116">SUM(H182:H184)</f>
        <v>0</v>
      </c>
      <c r="I185" s="21">
        <f t="shared" ref="I185" si="117">SUM(I182:I184)</f>
        <v>0</v>
      </c>
      <c r="J185" s="21">
        <f t="shared" ref="J185" si="118">SUM(J182:J184)</f>
        <v>0</v>
      </c>
      <c r="K185" s="27"/>
      <c r="L185" s="21">
        <f t="shared" ref="L185" ca="1" si="119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24</v>
      </c>
      <c r="D186" s="7" t="s">
        <v>25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26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27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28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29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30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31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37</v>
      </c>
      <c r="E195" s="9"/>
      <c r="F195" s="21">
        <f>SUM(F186:F194)</f>
        <v>0</v>
      </c>
      <c r="G195" s="21">
        <f t="shared" ref="G195" si="120">SUM(G186:G194)</f>
        <v>0</v>
      </c>
      <c r="H195" s="21">
        <f t="shared" ref="H195" si="121">SUM(H186:H194)</f>
        <v>0</v>
      </c>
      <c r="I195" s="21">
        <f t="shared" ref="I195" si="122">SUM(I186:I194)</f>
        <v>0</v>
      </c>
      <c r="J195" s="21">
        <f t="shared" ref="J195" si="123">SUM(J186:J194)</f>
        <v>0</v>
      </c>
      <c r="K195" s="27"/>
      <c r="L195" s="21">
        <f t="shared" ref="L195" ca="1" si="124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32</v>
      </c>
      <c r="D196" s="12" t="s">
        <v>33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29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37</v>
      </c>
      <c r="E200" s="9"/>
      <c r="F200" s="21">
        <f>SUM(F196:F199)</f>
        <v>0</v>
      </c>
      <c r="G200" s="21">
        <f t="shared" ref="G200" si="125">SUM(G196:G199)</f>
        <v>0</v>
      </c>
      <c r="H200" s="21">
        <f t="shared" ref="H200" si="126">SUM(H196:H199)</f>
        <v>0</v>
      </c>
      <c r="I200" s="21">
        <f t="shared" ref="I200" si="127">SUM(I196:I199)</f>
        <v>0</v>
      </c>
      <c r="J200" s="21">
        <f t="shared" ref="J200" si="128">SUM(J196:J199)</f>
        <v>0</v>
      </c>
      <c r="K200" s="27"/>
      <c r="L200" s="21">
        <f t="shared" ref="L200" ca="1" si="129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34</v>
      </c>
      <c r="D201" s="7" t="s">
        <v>19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28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29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37</v>
      </c>
      <c r="E207" s="9"/>
      <c r="F207" s="21">
        <f>SUM(F201:F206)</f>
        <v>0</v>
      </c>
      <c r="G207" s="21">
        <f t="shared" ref="G207" si="130">SUM(G201:G206)</f>
        <v>0</v>
      </c>
      <c r="H207" s="21">
        <f t="shared" ref="H207" si="131">SUM(H201:H206)</f>
        <v>0</v>
      </c>
      <c r="I207" s="21">
        <f t="shared" ref="I207" si="132">SUM(I201:I206)</f>
        <v>0</v>
      </c>
      <c r="J207" s="21">
        <f t="shared" ref="J207" si="133">SUM(J201:J206)</f>
        <v>0</v>
      </c>
      <c r="K207" s="27"/>
      <c r="L207" s="21">
        <f t="shared" ref="L207" ca="1" si="134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35</v>
      </c>
      <c r="D208" s="12" t="s">
        <v>36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33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29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22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37</v>
      </c>
      <c r="E214" s="9"/>
      <c r="F214" s="21">
        <f>SUM(F208:F213)</f>
        <v>0</v>
      </c>
      <c r="G214" s="21">
        <f t="shared" ref="G214" si="135">SUM(G208:G213)</f>
        <v>0</v>
      </c>
      <c r="H214" s="21">
        <f t="shared" ref="H214" si="136">SUM(H208:H213)</f>
        <v>0</v>
      </c>
      <c r="I214" s="21">
        <f t="shared" ref="I214" si="137">SUM(I208:I213)</f>
        <v>0</v>
      </c>
      <c r="J214" s="21">
        <f t="shared" ref="J214" si="138">SUM(J208:J213)</f>
        <v>0</v>
      </c>
      <c r="K214" s="27"/>
      <c r="L214" s="21">
        <f t="shared" ref="L214" ca="1" si="139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540</v>
      </c>
      <c r="G215" s="34">
        <f t="shared" ref="G215" si="140">G181+G185+G195+G200+G207+G214</f>
        <v>18.649999999999999</v>
      </c>
      <c r="H215" s="34">
        <f t="shared" ref="H215" si="141">H181+H185+H195+H200+H207+H214</f>
        <v>18.91</v>
      </c>
      <c r="I215" s="34">
        <f t="shared" ref="I215" si="142">I181+I185+I195+I200+I207+I214</f>
        <v>80.38</v>
      </c>
      <c r="J215" s="34">
        <f t="shared" ref="J215" si="143">J181+J185+J195+J200+J207+J214</f>
        <v>576.29999999999995</v>
      </c>
      <c r="K215" s="35"/>
      <c r="L215" s="34">
        <f t="shared" ref="L215" ca="1" si="144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18</v>
      </c>
      <c r="D216" s="5"/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/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/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/>
      <c r="E223" s="9"/>
      <c r="F223" s="21"/>
      <c r="G223" s="21"/>
      <c r="H223" s="21"/>
      <c r="I223" s="21"/>
      <c r="J223" s="21"/>
      <c r="K223" s="27"/>
      <c r="L223" s="21"/>
    </row>
    <row r="224" spans="1:12" ht="15" x14ac:dyDescent="0.25">
      <c r="A224" s="28">
        <f>A216</f>
        <v>1</v>
      </c>
      <c r="B224" s="14">
        <f>B216</f>
        <v>6</v>
      </c>
      <c r="C224" s="10" t="s">
        <v>23</v>
      </c>
      <c r="D224" s="12" t="s">
        <v>22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37</v>
      </c>
      <c r="E227" s="9"/>
      <c r="F227" s="21">
        <f>SUM(F224:F226)</f>
        <v>0</v>
      </c>
      <c r="G227" s="21">
        <f t="shared" ref="G227" si="145">SUM(G224:G226)</f>
        <v>0</v>
      </c>
      <c r="H227" s="21">
        <f t="shared" ref="H227" si="146">SUM(H224:H226)</f>
        <v>0</v>
      </c>
      <c r="I227" s="21">
        <f t="shared" ref="I227" si="147">SUM(I224:I226)</f>
        <v>0</v>
      </c>
      <c r="J227" s="21">
        <f t="shared" ref="J227" si="148">SUM(J224:J226)</f>
        <v>0</v>
      </c>
      <c r="K227" s="27"/>
      <c r="L227" s="21">
        <f t="shared" ref="L227" ca="1" si="149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24</v>
      </c>
      <c r="D228" s="7" t="s">
        <v>25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26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27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28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29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30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31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37</v>
      </c>
      <c r="E237" s="9"/>
      <c r="F237" s="21">
        <f>SUM(F228:F236)</f>
        <v>0</v>
      </c>
      <c r="G237" s="21">
        <f t="shared" ref="G237" si="150">SUM(G228:G236)</f>
        <v>0</v>
      </c>
      <c r="H237" s="21">
        <f t="shared" ref="H237" si="151">SUM(H228:H236)</f>
        <v>0</v>
      </c>
      <c r="I237" s="21">
        <f t="shared" ref="I237" si="152">SUM(I228:I236)</f>
        <v>0</v>
      </c>
      <c r="J237" s="21">
        <f t="shared" ref="J237" si="153">SUM(J228:J236)</f>
        <v>0</v>
      </c>
      <c r="K237" s="27"/>
      <c r="L237" s="21">
        <f t="shared" ref="L237" ca="1" si="154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32</v>
      </c>
      <c r="D238" s="12" t="s">
        <v>33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29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37</v>
      </c>
      <c r="E242" s="9"/>
      <c r="F242" s="21">
        <f>SUM(F238:F241)</f>
        <v>0</v>
      </c>
      <c r="G242" s="21">
        <f t="shared" ref="G242" si="155">SUM(G238:G241)</f>
        <v>0</v>
      </c>
      <c r="H242" s="21">
        <f t="shared" ref="H242" si="156">SUM(H238:H241)</f>
        <v>0</v>
      </c>
      <c r="I242" s="21">
        <f t="shared" ref="I242" si="157">SUM(I238:I241)</f>
        <v>0</v>
      </c>
      <c r="J242" s="21">
        <f t="shared" ref="J242" si="158">SUM(J238:J241)</f>
        <v>0</v>
      </c>
      <c r="K242" s="27"/>
      <c r="L242" s="21">
        <f t="shared" ref="L242" ca="1" si="159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34</v>
      </c>
      <c r="D243" s="7" t="s">
        <v>19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28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29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37</v>
      </c>
      <c r="E249" s="9"/>
      <c r="F249" s="21">
        <f>SUM(F243:F248)</f>
        <v>0</v>
      </c>
      <c r="G249" s="21">
        <f t="shared" ref="G249" si="160">SUM(G243:G248)</f>
        <v>0</v>
      </c>
      <c r="H249" s="21">
        <f t="shared" ref="H249" si="161">SUM(H243:H248)</f>
        <v>0</v>
      </c>
      <c r="I249" s="21">
        <f t="shared" ref="I249" si="162">SUM(I243:I248)</f>
        <v>0</v>
      </c>
      <c r="J249" s="21">
        <f t="shared" ref="J249" si="163">SUM(J243:J248)</f>
        <v>0</v>
      </c>
      <c r="K249" s="27"/>
      <c r="L249" s="21">
        <f t="shared" ref="L249" ca="1" si="164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35</v>
      </c>
      <c r="D250" s="12" t="s">
        <v>36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33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29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22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37</v>
      </c>
      <c r="E256" s="9"/>
      <c r="F256" s="21">
        <f>SUM(F250:F255)</f>
        <v>0</v>
      </c>
      <c r="G256" s="21">
        <f t="shared" ref="G256" si="165">SUM(G250:G255)</f>
        <v>0</v>
      </c>
      <c r="H256" s="21">
        <f t="shared" ref="H256" si="166">SUM(H250:H255)</f>
        <v>0</v>
      </c>
      <c r="I256" s="21">
        <f t="shared" ref="I256" si="167">SUM(I250:I255)</f>
        <v>0</v>
      </c>
      <c r="J256" s="21">
        <f t="shared" ref="J256" si="168">SUM(J250:J255)</f>
        <v>0</v>
      </c>
      <c r="K256" s="27"/>
      <c r="L256" s="21">
        <f t="shared" ref="L256" ca="1" si="169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0</v>
      </c>
      <c r="G257" s="34">
        <f t="shared" ref="G257" si="170">G223+G227+G237+G242+G249+G256</f>
        <v>0</v>
      </c>
      <c r="H257" s="34">
        <f t="shared" ref="H257" si="171">H223+H227+H237+H242+H249+H256</f>
        <v>0</v>
      </c>
      <c r="I257" s="34">
        <f t="shared" ref="I257" si="172">I223+I227+I237+I242+I249+I256</f>
        <v>0</v>
      </c>
      <c r="J257" s="34">
        <f t="shared" ref="J257" si="173">J223+J227+J237+J242+J249+J256</f>
        <v>0</v>
      </c>
      <c r="K257" s="35"/>
      <c r="L257" s="34">
        <f t="shared" ref="L257" ca="1" si="174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18</v>
      </c>
      <c r="D258" s="5"/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/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/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37</v>
      </c>
      <c r="E265" s="9"/>
      <c r="F265" s="21">
        <f>SUM(F258:F264)</f>
        <v>0</v>
      </c>
      <c r="G265" s="21">
        <f t="shared" ref="G265" si="175">SUM(G258:G264)</f>
        <v>0</v>
      </c>
      <c r="H265" s="21">
        <f t="shared" ref="H265" si="176">SUM(H258:H264)</f>
        <v>0</v>
      </c>
      <c r="I265" s="21">
        <f t="shared" ref="I265" si="177">SUM(I258:I264)</f>
        <v>0</v>
      </c>
      <c r="J265" s="21">
        <f t="shared" ref="J265" si="178">SUM(J258:J264)</f>
        <v>0</v>
      </c>
      <c r="K265" s="27"/>
      <c r="L265" s="21">
        <f t="shared" ref="L265" si="179"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23</v>
      </c>
      <c r="D266" s="12" t="s">
        <v>22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37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24</v>
      </c>
      <c r="D270" s="7" t="s">
        <v>25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26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27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28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29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30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31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37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32</v>
      </c>
      <c r="D280" s="12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29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37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34</v>
      </c>
      <c r="D285" s="7" t="s">
        <v>19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28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29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21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37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35</v>
      </c>
      <c r="D292" s="12" t="s">
        <v>36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33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29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22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37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ca="1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04">G265+G269+G279+G284+G291+G298</f>
        <v>0</v>
      </c>
      <c r="H299" s="34">
        <f t="shared" ref="H299" si="205">H265+H269+H279+H284+H291+H298</f>
        <v>0</v>
      </c>
      <c r="I299" s="34">
        <f t="shared" ref="I299" si="206">I265+I269+I279+I284+I291+I298</f>
        <v>0</v>
      </c>
      <c r="J299" s="34">
        <f t="shared" ref="J299" si="207">J265+J269+J279+J284+J291+J298</f>
        <v>0</v>
      </c>
      <c r="K299" s="35"/>
      <c r="L299" s="34">
        <f t="shared" ref="L299" ca="1" si="208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18</v>
      </c>
      <c r="D300" s="5" t="s">
        <v>25</v>
      </c>
      <c r="E300" s="47" t="s">
        <v>118</v>
      </c>
      <c r="F300" s="48">
        <v>60</v>
      </c>
      <c r="G300" s="48">
        <v>0.6</v>
      </c>
      <c r="H300" s="48">
        <v>5.9</v>
      </c>
      <c r="I300" s="48">
        <v>4.5999999999999996</v>
      </c>
      <c r="J300" s="48">
        <v>74.400000000000006</v>
      </c>
      <c r="K300" s="49" t="s">
        <v>119</v>
      </c>
      <c r="L300" s="48">
        <v>4.9400000000000004</v>
      </c>
    </row>
    <row r="301" spans="1:12" ht="15" x14ac:dyDescent="0.25">
      <c r="A301" s="25"/>
      <c r="B301" s="16"/>
      <c r="C301" s="11"/>
      <c r="D301" s="6" t="s">
        <v>19</v>
      </c>
      <c r="E301" s="50" t="s">
        <v>93</v>
      </c>
      <c r="F301" s="51">
        <v>200</v>
      </c>
      <c r="G301" s="51">
        <v>7.9</v>
      </c>
      <c r="H301" s="51">
        <v>4.58</v>
      </c>
      <c r="I301" s="51">
        <v>19.28</v>
      </c>
      <c r="J301" s="51">
        <v>133</v>
      </c>
      <c r="K301" s="52" t="s">
        <v>94</v>
      </c>
      <c r="L301" s="51">
        <v>22.66</v>
      </c>
    </row>
    <row r="302" spans="1:12" ht="15" x14ac:dyDescent="0.25">
      <c r="A302" s="25"/>
      <c r="B302" s="16"/>
      <c r="C302" s="11"/>
      <c r="D302" s="7" t="s">
        <v>77</v>
      </c>
      <c r="E302" s="50" t="s">
        <v>95</v>
      </c>
      <c r="F302" s="51">
        <v>200</v>
      </c>
      <c r="G302" s="51">
        <v>0.2</v>
      </c>
      <c r="H302" s="51">
        <v>0</v>
      </c>
      <c r="I302" s="51">
        <v>8.1999999999999993</v>
      </c>
      <c r="J302" s="51">
        <v>34.1</v>
      </c>
      <c r="K302" s="52" t="s">
        <v>96</v>
      </c>
      <c r="L302" s="51">
        <v>5.35</v>
      </c>
    </row>
    <row r="303" spans="1:12" ht="15" x14ac:dyDescent="0.25">
      <c r="A303" s="25"/>
      <c r="B303" s="16"/>
      <c r="C303" s="11"/>
      <c r="D303" s="7" t="s">
        <v>19</v>
      </c>
      <c r="E303" s="50" t="s">
        <v>85</v>
      </c>
      <c r="F303" s="51">
        <v>70</v>
      </c>
      <c r="G303" s="51">
        <v>5.7</v>
      </c>
      <c r="H303" s="51">
        <v>5</v>
      </c>
      <c r="I303" s="51">
        <v>29.8</v>
      </c>
      <c r="J303" s="51">
        <v>221.7</v>
      </c>
      <c r="K303" s="52" t="s">
        <v>84</v>
      </c>
      <c r="L303" s="51">
        <v>35.17</v>
      </c>
    </row>
    <row r="304" spans="1:12" ht="15" x14ac:dyDescent="0.25">
      <c r="A304" s="25"/>
      <c r="B304" s="16"/>
      <c r="C304" s="11"/>
      <c r="D304" s="7" t="s">
        <v>31</v>
      </c>
      <c r="E304" s="50" t="s">
        <v>46</v>
      </c>
      <c r="F304" s="51">
        <v>20</v>
      </c>
      <c r="G304" s="51">
        <v>1.3</v>
      </c>
      <c r="H304" s="51">
        <v>0.2</v>
      </c>
      <c r="I304" s="51">
        <v>6.7</v>
      </c>
      <c r="J304" s="51">
        <v>34.200000000000003</v>
      </c>
      <c r="K304" s="52" t="s">
        <v>59</v>
      </c>
      <c r="L304" s="51">
        <v>1.31</v>
      </c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37</v>
      </c>
      <c r="E307" s="9"/>
      <c r="F307" s="21">
        <f>SUM(F300:F306)</f>
        <v>550</v>
      </c>
      <c r="G307" s="21">
        <f t="shared" ref="G307" si="209">SUM(G300:G306)</f>
        <v>15.7</v>
      </c>
      <c r="H307" s="21">
        <f t="shared" ref="H307" si="210">SUM(H300:H306)</f>
        <v>15.68</v>
      </c>
      <c r="I307" s="21">
        <f t="shared" ref="I307" si="211">SUM(I300:I306)</f>
        <v>68.58</v>
      </c>
      <c r="J307" s="21">
        <f t="shared" ref="J307" si="212">SUM(J300:J306)</f>
        <v>497.4</v>
      </c>
      <c r="K307" s="27"/>
      <c r="L307" s="21">
        <f t="shared" ref="L307" si="213">SUM(L300:L306)</f>
        <v>69.430000000000007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23</v>
      </c>
      <c r="D308" s="12" t="s">
        <v>22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37</v>
      </c>
      <c r="E311" s="9"/>
      <c r="F311" s="21">
        <f>SUM(F308:F310)</f>
        <v>0</v>
      </c>
      <c r="G311" s="21">
        <f t="shared" ref="G311" si="214">SUM(G308:G310)</f>
        <v>0</v>
      </c>
      <c r="H311" s="21">
        <f t="shared" ref="H311" si="215">SUM(H308:H310)</f>
        <v>0</v>
      </c>
      <c r="I311" s="21">
        <f t="shared" ref="I311" si="216">SUM(I308:I310)</f>
        <v>0</v>
      </c>
      <c r="J311" s="21">
        <f t="shared" ref="J311" si="217">SUM(J308:J310)</f>
        <v>0</v>
      </c>
      <c r="K311" s="27"/>
      <c r="L311" s="21">
        <f t="shared" ref="L311" ca="1" si="218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24</v>
      </c>
      <c r="D312" s="7" t="s">
        <v>25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26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27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28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29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30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31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37</v>
      </c>
      <c r="E321" s="9"/>
      <c r="F321" s="21">
        <f>SUM(F312:F320)</f>
        <v>0</v>
      </c>
      <c r="G321" s="21">
        <f t="shared" ref="G321" si="219">SUM(G312:G320)</f>
        <v>0</v>
      </c>
      <c r="H321" s="21">
        <f t="shared" ref="H321" si="220">SUM(H312:H320)</f>
        <v>0</v>
      </c>
      <c r="I321" s="21">
        <f t="shared" ref="I321" si="221">SUM(I312:I320)</f>
        <v>0</v>
      </c>
      <c r="J321" s="21">
        <f t="shared" ref="J321" si="222">SUM(J312:J320)</f>
        <v>0</v>
      </c>
      <c r="K321" s="27"/>
      <c r="L321" s="21">
        <f t="shared" ref="L321" ca="1" si="223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32</v>
      </c>
      <c r="D322" s="12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29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37</v>
      </c>
      <c r="E326" s="9"/>
      <c r="F326" s="21">
        <f>SUM(F322:F325)</f>
        <v>0</v>
      </c>
      <c r="G326" s="21">
        <f t="shared" ref="G326" si="224">SUM(G322:G325)</f>
        <v>0</v>
      </c>
      <c r="H326" s="21">
        <f t="shared" ref="H326" si="225">SUM(H322:H325)</f>
        <v>0</v>
      </c>
      <c r="I326" s="21">
        <f t="shared" ref="I326" si="226">SUM(I322:I325)</f>
        <v>0</v>
      </c>
      <c r="J326" s="21">
        <f t="shared" ref="J326" si="227">SUM(J322:J325)</f>
        <v>0</v>
      </c>
      <c r="K326" s="27"/>
      <c r="L326" s="21">
        <f t="shared" ref="L326" ca="1" si="228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34</v>
      </c>
      <c r="D327" s="7" t="s">
        <v>19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28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29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21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37</v>
      </c>
      <c r="E333" s="9"/>
      <c r="F333" s="21">
        <f>SUM(F327:F332)</f>
        <v>0</v>
      </c>
      <c r="G333" s="21">
        <f t="shared" ref="G333" si="229">SUM(G327:G332)</f>
        <v>0</v>
      </c>
      <c r="H333" s="21">
        <f t="shared" ref="H333" si="230">SUM(H327:H332)</f>
        <v>0</v>
      </c>
      <c r="I333" s="21">
        <f t="shared" ref="I333" si="231">SUM(I327:I332)</f>
        <v>0</v>
      </c>
      <c r="J333" s="21">
        <f t="shared" ref="J333" si="232">SUM(J327:J332)</f>
        <v>0</v>
      </c>
      <c r="K333" s="27"/>
      <c r="L333" s="21">
        <f t="shared" ref="L333" ca="1" si="23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35</v>
      </c>
      <c r="D334" s="12" t="s">
        <v>36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33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29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22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37</v>
      </c>
      <c r="E340" s="9"/>
      <c r="F340" s="21">
        <f>SUM(F334:F339)</f>
        <v>0</v>
      </c>
      <c r="G340" s="21">
        <f t="shared" ref="G340" si="234">SUM(G334:G339)</f>
        <v>0</v>
      </c>
      <c r="H340" s="21">
        <f t="shared" ref="H340" si="235">SUM(H334:H339)</f>
        <v>0</v>
      </c>
      <c r="I340" s="21">
        <f t="shared" ref="I340" si="236">SUM(I334:I339)</f>
        <v>0</v>
      </c>
      <c r="J340" s="21">
        <f t="shared" ref="J340" si="237">SUM(J334:J339)</f>
        <v>0</v>
      </c>
      <c r="K340" s="27"/>
      <c r="L340" s="21">
        <f ca="1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550</v>
      </c>
      <c r="G341" s="34">
        <f t="shared" ref="G341" si="238">G307+G311+G321+G326+G333+G340</f>
        <v>15.7</v>
      </c>
      <c r="H341" s="34">
        <f t="shared" ref="H341" si="239">H307+H311+H321+H326+H333+H340</f>
        <v>15.68</v>
      </c>
      <c r="I341" s="34">
        <f t="shared" ref="I341" si="240">I307+I311+I321+I326+I333+I340</f>
        <v>68.58</v>
      </c>
      <c r="J341" s="34">
        <f t="shared" ref="J341" si="241">J307+J311+J321+J326+J333+J340</f>
        <v>497.4</v>
      </c>
      <c r="K341" s="35"/>
      <c r="L341" s="34">
        <f t="shared" ref="L341" ca="1" si="242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18</v>
      </c>
      <c r="D342" s="5" t="s">
        <v>25</v>
      </c>
      <c r="E342" s="47" t="s">
        <v>120</v>
      </c>
      <c r="F342" s="48">
        <v>60</v>
      </c>
      <c r="G342" s="48">
        <v>1.7</v>
      </c>
      <c r="H342" s="48">
        <v>5.8</v>
      </c>
      <c r="I342" s="48">
        <v>3.6</v>
      </c>
      <c r="J342" s="48">
        <v>48.3</v>
      </c>
      <c r="K342" s="49" t="s">
        <v>121</v>
      </c>
      <c r="L342" s="48">
        <v>8.57</v>
      </c>
    </row>
    <row r="343" spans="1:12" ht="25.5" x14ac:dyDescent="0.25">
      <c r="A343" s="15"/>
      <c r="B343" s="16"/>
      <c r="C343" s="11"/>
      <c r="D343" s="6" t="s">
        <v>19</v>
      </c>
      <c r="E343" s="50" t="s">
        <v>92</v>
      </c>
      <c r="F343" s="51">
        <v>200</v>
      </c>
      <c r="G343" s="51">
        <v>14.7</v>
      </c>
      <c r="H343" s="51">
        <v>15.98</v>
      </c>
      <c r="I343" s="51">
        <v>33.1</v>
      </c>
      <c r="J343" s="51">
        <v>273.2</v>
      </c>
      <c r="K343" s="52" t="s">
        <v>52</v>
      </c>
      <c r="L343" s="51">
        <v>39.71</v>
      </c>
    </row>
    <row r="344" spans="1:12" ht="25.5" x14ac:dyDescent="0.25">
      <c r="A344" s="15"/>
      <c r="B344" s="16"/>
      <c r="C344" s="11"/>
      <c r="D344" s="7" t="s">
        <v>77</v>
      </c>
      <c r="E344" s="50" t="s">
        <v>62</v>
      </c>
      <c r="F344" s="51">
        <v>207</v>
      </c>
      <c r="G344" s="51">
        <v>0.2</v>
      </c>
      <c r="H344" s="51">
        <v>0.1</v>
      </c>
      <c r="I344" s="51">
        <v>6.6</v>
      </c>
      <c r="J344" s="51">
        <v>27.9</v>
      </c>
      <c r="K344" s="52" t="s">
        <v>63</v>
      </c>
      <c r="L344" s="51">
        <v>4.6900000000000004</v>
      </c>
    </row>
    <row r="345" spans="1:12" ht="15" x14ac:dyDescent="0.25">
      <c r="A345" s="15"/>
      <c r="B345" s="16"/>
      <c r="C345" s="11"/>
      <c r="D345" s="7" t="s">
        <v>30</v>
      </c>
      <c r="E345" s="50" t="s">
        <v>48</v>
      </c>
      <c r="F345" s="51">
        <v>20</v>
      </c>
      <c r="G345" s="51">
        <v>1.52</v>
      </c>
      <c r="H345" s="51">
        <v>0.16</v>
      </c>
      <c r="I345" s="51">
        <v>9.84</v>
      </c>
      <c r="J345" s="51">
        <v>46.9</v>
      </c>
      <c r="K345" s="52" t="s">
        <v>59</v>
      </c>
      <c r="L345" s="51">
        <v>1.44</v>
      </c>
    </row>
    <row r="346" spans="1:12" ht="15" x14ac:dyDescent="0.25">
      <c r="A346" s="15"/>
      <c r="B346" s="16"/>
      <c r="C346" s="11"/>
      <c r="D346" s="7" t="s">
        <v>31</v>
      </c>
      <c r="E346" s="50" t="s">
        <v>46</v>
      </c>
      <c r="F346" s="51">
        <v>20</v>
      </c>
      <c r="G346" s="51">
        <v>1.3</v>
      </c>
      <c r="H346" s="51">
        <v>0.2</v>
      </c>
      <c r="I346" s="51">
        <v>6.7</v>
      </c>
      <c r="J346" s="51">
        <v>34.200000000000003</v>
      </c>
      <c r="K346" s="52" t="s">
        <v>59</v>
      </c>
      <c r="L346" s="51">
        <v>1.31</v>
      </c>
    </row>
    <row r="347" spans="1:12" ht="15" x14ac:dyDescent="0.25">
      <c r="A347" s="15"/>
      <c r="B347" s="16"/>
      <c r="C347" s="11"/>
      <c r="D347" s="6" t="s">
        <v>22</v>
      </c>
      <c r="E347" s="50" t="s">
        <v>97</v>
      </c>
      <c r="F347" s="51">
        <v>100</v>
      </c>
      <c r="G347" s="51">
        <v>0.6</v>
      </c>
      <c r="H347" s="51">
        <v>0.6</v>
      </c>
      <c r="I347" s="51">
        <v>14.7</v>
      </c>
      <c r="J347" s="51">
        <v>66.599999999999994</v>
      </c>
      <c r="K347" s="52" t="s">
        <v>59</v>
      </c>
      <c r="L347" s="51">
        <v>13.71</v>
      </c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37</v>
      </c>
      <c r="E349" s="9"/>
      <c r="F349" s="21">
        <f>SUM(F342:F348)</f>
        <v>607</v>
      </c>
      <c r="G349" s="21">
        <f>SUM(G342:G348)</f>
        <v>20.02</v>
      </c>
      <c r="H349" s="21">
        <f>SUM(H342:H348)</f>
        <v>22.840000000000003</v>
      </c>
      <c r="I349" s="21">
        <f>SUM(I342:I348)</f>
        <v>74.540000000000006</v>
      </c>
      <c r="J349" s="21">
        <f>SUM(J342:J348)</f>
        <v>497.09999999999991</v>
      </c>
      <c r="K349" s="27"/>
      <c r="L349" s="21">
        <f>SUM(L342:L348)</f>
        <v>69.430000000000007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23</v>
      </c>
      <c r="D350" s="12" t="s">
        <v>22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37</v>
      </c>
      <c r="E353" s="9"/>
      <c r="F353" s="21">
        <f>SUM(F350:F352)</f>
        <v>0</v>
      </c>
      <c r="G353" s="21">
        <f t="shared" ref="G353" si="243">SUM(G350:G352)</f>
        <v>0</v>
      </c>
      <c r="H353" s="21">
        <f t="shared" ref="H353" si="244">SUM(H350:H352)</f>
        <v>0</v>
      </c>
      <c r="I353" s="21">
        <f t="shared" ref="I353" si="245">SUM(I350:I352)</f>
        <v>0</v>
      </c>
      <c r="J353" s="21">
        <f t="shared" ref="J353" si="246">SUM(J350:J352)</f>
        <v>0</v>
      </c>
      <c r="K353" s="27"/>
      <c r="L353" s="21">
        <f t="shared" ref="L353" ca="1" si="247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24</v>
      </c>
      <c r="D354" s="7" t="s">
        <v>25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26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27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28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29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30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31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37</v>
      </c>
      <c r="E363" s="9"/>
      <c r="F363" s="21">
        <f>SUM(F354:F362)</f>
        <v>0</v>
      </c>
      <c r="G363" s="21">
        <f t="shared" ref="G363" si="248">SUM(G354:G362)</f>
        <v>0</v>
      </c>
      <c r="H363" s="21">
        <f t="shared" ref="H363" si="249">SUM(H354:H362)</f>
        <v>0</v>
      </c>
      <c r="I363" s="21">
        <f t="shared" ref="I363" si="250">SUM(I354:I362)</f>
        <v>0</v>
      </c>
      <c r="J363" s="21">
        <f t="shared" ref="J363" si="251">SUM(J354:J362)</f>
        <v>0</v>
      </c>
      <c r="K363" s="27"/>
      <c r="L363" s="21">
        <f t="shared" ref="L363" ca="1" si="252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32</v>
      </c>
      <c r="D364" s="12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29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37</v>
      </c>
      <c r="E368" s="9"/>
      <c r="F368" s="21">
        <f>SUM(F364:F367)</f>
        <v>0</v>
      </c>
      <c r="G368" s="21">
        <f t="shared" ref="G368" si="253">SUM(G364:G367)</f>
        <v>0</v>
      </c>
      <c r="H368" s="21">
        <f t="shared" ref="H368" si="254">SUM(H364:H367)</f>
        <v>0</v>
      </c>
      <c r="I368" s="21">
        <f t="shared" ref="I368" si="255">SUM(I364:I367)</f>
        <v>0</v>
      </c>
      <c r="J368" s="21">
        <f t="shared" ref="J368" si="256">SUM(J364:J367)</f>
        <v>0</v>
      </c>
      <c r="K368" s="27"/>
      <c r="L368" s="21">
        <f t="shared" ref="L368" ca="1" si="257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34</v>
      </c>
      <c r="D369" s="7" t="s">
        <v>19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28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29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21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37</v>
      </c>
      <c r="E375" s="9"/>
      <c r="F375" s="21">
        <f>SUM(F369:F374)</f>
        <v>0</v>
      </c>
      <c r="G375" s="21">
        <f t="shared" ref="G375" si="258">SUM(G369:G374)</f>
        <v>0</v>
      </c>
      <c r="H375" s="21">
        <f t="shared" ref="H375" si="259">SUM(H369:H374)</f>
        <v>0</v>
      </c>
      <c r="I375" s="21">
        <f t="shared" ref="I375" si="260">SUM(I369:I374)</f>
        <v>0</v>
      </c>
      <c r="J375" s="21">
        <f t="shared" ref="J375" si="261">SUM(J369:J374)</f>
        <v>0</v>
      </c>
      <c r="K375" s="27"/>
      <c r="L375" s="21">
        <f t="shared" ref="L375" ca="1" si="262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35</v>
      </c>
      <c r="D376" s="12" t="s">
        <v>36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33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29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22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37</v>
      </c>
      <c r="E382" s="9"/>
      <c r="F382" s="21">
        <f>SUM(F376:F381)</f>
        <v>0</v>
      </c>
      <c r="G382" s="21">
        <f t="shared" ref="G382" si="263">SUM(G376:G381)</f>
        <v>0</v>
      </c>
      <c r="H382" s="21">
        <f t="shared" ref="H382" si="264">SUM(H376:H381)</f>
        <v>0</v>
      </c>
      <c r="I382" s="21">
        <f t="shared" ref="I382" si="265">SUM(I376:I381)</f>
        <v>0</v>
      </c>
      <c r="J382" s="21">
        <f t="shared" ref="J382" si="266">SUM(J376:J381)</f>
        <v>0</v>
      </c>
      <c r="K382" s="27"/>
      <c r="L382" s="21">
        <f t="shared" ref="L382" ca="1" si="267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607</v>
      </c>
      <c r="G383" s="34">
        <f t="shared" ref="G383" si="268">G349+G353+G363+G368+G375+G382</f>
        <v>20.02</v>
      </c>
      <c r="H383" s="34">
        <f t="shared" ref="H383" si="269">H349+H353+H363+H368+H375+H382</f>
        <v>22.840000000000003</v>
      </c>
      <c r="I383" s="34">
        <f t="shared" ref="I383" si="270">I349+I353+I363+I368+I375+I382</f>
        <v>74.540000000000006</v>
      </c>
      <c r="J383" s="34">
        <f t="shared" ref="J383" si="271">J349+J353+J363+J368+J375+J382</f>
        <v>497.09999999999991</v>
      </c>
      <c r="K383" s="35"/>
      <c r="L383" s="34">
        <f t="shared" ref="L383" ca="1" si="272">L349+L353+L363+L368+L375+L382</f>
        <v>0</v>
      </c>
    </row>
    <row r="384" spans="1:12" ht="25.5" x14ac:dyDescent="0.25">
      <c r="A384" s="22">
        <v>2</v>
      </c>
      <c r="B384" s="23">
        <v>3</v>
      </c>
      <c r="C384" s="24" t="s">
        <v>18</v>
      </c>
      <c r="D384" s="5" t="s">
        <v>25</v>
      </c>
      <c r="E384" s="47" t="s">
        <v>98</v>
      </c>
      <c r="F384" s="48">
        <v>60</v>
      </c>
      <c r="G384" s="48">
        <v>0.7</v>
      </c>
      <c r="H384" s="48">
        <v>3</v>
      </c>
      <c r="I384" s="48">
        <v>5</v>
      </c>
      <c r="J384" s="48">
        <v>45.6</v>
      </c>
      <c r="K384" s="49" t="s">
        <v>52</v>
      </c>
      <c r="L384" s="48">
        <v>8.7799999999999994</v>
      </c>
    </row>
    <row r="385" spans="1:12" ht="25.5" x14ac:dyDescent="0.25">
      <c r="A385" s="25"/>
      <c r="B385" s="16"/>
      <c r="C385" s="11"/>
      <c r="D385" s="6" t="s">
        <v>19</v>
      </c>
      <c r="E385" s="50" t="s">
        <v>64</v>
      </c>
      <c r="F385" s="51">
        <v>150</v>
      </c>
      <c r="G385" s="51">
        <v>3.1</v>
      </c>
      <c r="H385" s="51">
        <v>5.3</v>
      </c>
      <c r="I385" s="51">
        <v>19.8</v>
      </c>
      <c r="J385" s="51">
        <v>139.4</v>
      </c>
      <c r="K385" s="52" t="s">
        <v>54</v>
      </c>
      <c r="L385" s="51">
        <v>21.23</v>
      </c>
    </row>
    <row r="386" spans="1:12" ht="25.5" x14ac:dyDescent="0.25">
      <c r="A386" s="25"/>
      <c r="B386" s="16"/>
      <c r="C386" s="11"/>
      <c r="D386" s="7" t="s">
        <v>19</v>
      </c>
      <c r="E386" s="50" t="s">
        <v>122</v>
      </c>
      <c r="F386" s="51">
        <v>105</v>
      </c>
      <c r="G386" s="51">
        <v>8</v>
      </c>
      <c r="H386" s="51">
        <v>8</v>
      </c>
      <c r="I386" s="51">
        <v>15</v>
      </c>
      <c r="J386" s="51">
        <v>169</v>
      </c>
      <c r="K386" s="52" t="s">
        <v>65</v>
      </c>
      <c r="L386" s="51">
        <v>21.26</v>
      </c>
    </row>
    <row r="387" spans="1:12" ht="15" x14ac:dyDescent="0.25">
      <c r="A387" s="25"/>
      <c r="B387" s="16"/>
      <c r="C387" s="11"/>
      <c r="D387" s="7" t="s">
        <v>77</v>
      </c>
      <c r="E387" s="50" t="s">
        <v>61</v>
      </c>
      <c r="F387" s="51">
        <v>200</v>
      </c>
      <c r="G387" s="51">
        <v>3.7</v>
      </c>
      <c r="H387" s="51">
        <v>2.86</v>
      </c>
      <c r="I387" s="51">
        <v>11.9</v>
      </c>
      <c r="J387" s="51">
        <v>85</v>
      </c>
      <c r="K387" s="52" t="s">
        <v>86</v>
      </c>
      <c r="L387" s="51">
        <v>15.41</v>
      </c>
    </row>
    <row r="388" spans="1:12" ht="15" x14ac:dyDescent="0.25">
      <c r="A388" s="25"/>
      <c r="B388" s="16"/>
      <c r="C388" s="11"/>
      <c r="D388" s="7" t="s">
        <v>31</v>
      </c>
      <c r="E388" s="50" t="s">
        <v>46</v>
      </c>
      <c r="F388" s="51">
        <v>20</v>
      </c>
      <c r="G388" s="51">
        <v>1.3</v>
      </c>
      <c r="H388" s="51">
        <v>0.2</v>
      </c>
      <c r="I388" s="51">
        <v>6.7</v>
      </c>
      <c r="J388" s="51">
        <v>34.200000000000003</v>
      </c>
      <c r="K388" s="52" t="s">
        <v>59</v>
      </c>
      <c r="L388" s="51">
        <v>1.31</v>
      </c>
    </row>
    <row r="389" spans="1:12" ht="15" x14ac:dyDescent="0.25">
      <c r="A389" s="25"/>
      <c r="B389" s="16"/>
      <c r="C389" s="11"/>
      <c r="D389" s="6" t="s">
        <v>30</v>
      </c>
      <c r="E389" s="50" t="s">
        <v>48</v>
      </c>
      <c r="F389" s="51">
        <v>20</v>
      </c>
      <c r="G389" s="51">
        <v>1.52</v>
      </c>
      <c r="H389" s="51">
        <v>0.16</v>
      </c>
      <c r="I389" s="51">
        <v>9.84</v>
      </c>
      <c r="J389" s="51">
        <v>46.9</v>
      </c>
      <c r="K389" s="52" t="s">
        <v>59</v>
      </c>
      <c r="L389" s="51">
        <v>1.44</v>
      </c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37</v>
      </c>
      <c r="E391" s="9"/>
      <c r="F391" s="21">
        <f>SUM(F384:F390)</f>
        <v>555</v>
      </c>
      <c r="G391" s="21">
        <f t="shared" ref="G391" si="273">SUM(G384:G390)</f>
        <v>18.32</v>
      </c>
      <c r="H391" s="21">
        <f t="shared" ref="H391" si="274">SUM(H384:H390)</f>
        <v>19.52</v>
      </c>
      <c r="I391" s="21">
        <f t="shared" ref="I391" si="275">SUM(I384:I390)</f>
        <v>68.239999999999995</v>
      </c>
      <c r="J391" s="21">
        <f t="shared" ref="J391" si="276">SUM(J384:J390)</f>
        <v>520.1</v>
      </c>
      <c r="K391" s="27"/>
      <c r="L391" s="21">
        <f t="shared" ref="L391:L433" si="277">SUM(L384:L390)</f>
        <v>69.429999999999993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23</v>
      </c>
      <c r="D392" s="12" t="s">
        <v>22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37</v>
      </c>
      <c r="E395" s="9"/>
      <c r="F395" s="21">
        <f>SUM(F392:F394)</f>
        <v>0</v>
      </c>
      <c r="G395" s="21">
        <f t="shared" ref="G395" si="278">SUM(G392:G394)</f>
        <v>0</v>
      </c>
      <c r="H395" s="21">
        <f t="shared" ref="H395" si="279">SUM(H392:H394)</f>
        <v>0</v>
      </c>
      <c r="I395" s="21">
        <f t="shared" ref="I395" si="280">SUM(I392:I394)</f>
        <v>0</v>
      </c>
      <c r="J395" s="21">
        <f t="shared" ref="J395" si="281">SUM(J392:J394)</f>
        <v>0</v>
      </c>
      <c r="K395" s="27"/>
      <c r="L395" s="21">
        <f t="shared" ref="L395" ca="1" si="282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24</v>
      </c>
      <c r="D396" s="7" t="s">
        <v>25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26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27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28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29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30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31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37</v>
      </c>
      <c r="E405" s="9"/>
      <c r="F405" s="21">
        <f>SUM(F396:F404)</f>
        <v>0</v>
      </c>
      <c r="G405" s="21">
        <f t="shared" ref="G405" si="283">SUM(G396:G404)</f>
        <v>0</v>
      </c>
      <c r="H405" s="21">
        <f t="shared" ref="H405" si="284">SUM(H396:H404)</f>
        <v>0</v>
      </c>
      <c r="I405" s="21">
        <f t="shared" ref="I405" si="285">SUM(I396:I404)</f>
        <v>0</v>
      </c>
      <c r="J405" s="21">
        <f t="shared" ref="J405" si="286">SUM(J396:J404)</f>
        <v>0</v>
      </c>
      <c r="K405" s="27"/>
      <c r="L405" s="21">
        <f t="shared" ref="L405" ca="1" si="287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32</v>
      </c>
      <c r="D406" s="12" t="s">
        <v>33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29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37</v>
      </c>
      <c r="E410" s="9"/>
      <c r="F410" s="21">
        <f>SUM(F406:F409)</f>
        <v>0</v>
      </c>
      <c r="G410" s="21">
        <f t="shared" ref="G410" si="288">SUM(G406:G409)</f>
        <v>0</v>
      </c>
      <c r="H410" s="21">
        <f t="shared" ref="H410" si="289">SUM(H406:H409)</f>
        <v>0</v>
      </c>
      <c r="I410" s="21">
        <f t="shared" ref="I410" si="290">SUM(I406:I409)</f>
        <v>0</v>
      </c>
      <c r="J410" s="21">
        <f t="shared" ref="J410" si="291">SUM(J406:J409)</f>
        <v>0</v>
      </c>
      <c r="K410" s="27"/>
      <c r="L410" s="21">
        <f t="shared" ref="L410" ca="1" si="292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34</v>
      </c>
      <c r="D411" s="7" t="s">
        <v>19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28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29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21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37</v>
      </c>
      <c r="E417" s="9"/>
      <c r="F417" s="21">
        <f>SUM(F411:F416)</f>
        <v>0</v>
      </c>
      <c r="G417" s="21">
        <f t="shared" ref="G417" si="293">SUM(G411:G416)</f>
        <v>0</v>
      </c>
      <c r="H417" s="21">
        <f t="shared" ref="H417" si="294">SUM(H411:H416)</f>
        <v>0</v>
      </c>
      <c r="I417" s="21">
        <f t="shared" ref="I417" si="295">SUM(I411:I416)</f>
        <v>0</v>
      </c>
      <c r="J417" s="21">
        <f t="shared" ref="J417" si="296">SUM(J411:J416)</f>
        <v>0</v>
      </c>
      <c r="K417" s="27"/>
      <c r="L417" s="21">
        <f t="shared" ref="L417" ca="1" si="297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35</v>
      </c>
      <c r="D418" s="12" t="s">
        <v>36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29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22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37</v>
      </c>
      <c r="E424" s="9"/>
      <c r="F424" s="21">
        <f>SUM(F418:F423)</f>
        <v>0</v>
      </c>
      <c r="G424" s="21">
        <f t="shared" ref="G424" si="298">SUM(G418:G423)</f>
        <v>0</v>
      </c>
      <c r="H424" s="21">
        <f t="shared" ref="H424" si="299">SUM(H418:H423)</f>
        <v>0</v>
      </c>
      <c r="I424" s="21">
        <f t="shared" ref="I424" si="300">SUM(I418:I423)</f>
        <v>0</v>
      </c>
      <c r="J424" s="21">
        <f t="shared" ref="J424" si="301">SUM(J418:J423)</f>
        <v>0</v>
      </c>
      <c r="K424" s="27"/>
      <c r="L424" s="21">
        <f t="shared" ref="L424" ca="1" si="302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555</v>
      </c>
      <c r="G425" s="34">
        <f t="shared" ref="G425" si="303">G391+G395+G405+G410+G417+G424</f>
        <v>18.32</v>
      </c>
      <c r="H425" s="34">
        <f t="shared" ref="H425" si="304">H391+H395+H405+H410+H417+H424</f>
        <v>19.52</v>
      </c>
      <c r="I425" s="34">
        <f t="shared" ref="I425" si="305">I391+I395+I405+I410+I417+I424</f>
        <v>68.239999999999995</v>
      </c>
      <c r="J425" s="34">
        <f t="shared" ref="J425" si="306">J391+J395+J405+J410+J417+J424</f>
        <v>520.1</v>
      </c>
      <c r="K425" s="35"/>
      <c r="L425" s="34">
        <f t="shared" ref="L425" ca="1" si="307">L391+L395+L405+L410+L417+L424</f>
        <v>0</v>
      </c>
    </row>
    <row r="426" spans="1:12" ht="25.5" x14ac:dyDescent="0.25">
      <c r="A426" s="22">
        <v>2</v>
      </c>
      <c r="B426" s="23">
        <v>4</v>
      </c>
      <c r="C426" s="24" t="s">
        <v>18</v>
      </c>
      <c r="D426" s="5" t="s">
        <v>25</v>
      </c>
      <c r="E426" s="47" t="s">
        <v>116</v>
      </c>
      <c r="F426" s="48">
        <v>60</v>
      </c>
      <c r="G426" s="48">
        <v>0.5</v>
      </c>
      <c r="H426" s="48">
        <v>5.7</v>
      </c>
      <c r="I426" s="48">
        <v>4.5</v>
      </c>
      <c r="J426" s="48">
        <v>66.900000000000006</v>
      </c>
      <c r="K426" s="49" t="s">
        <v>117</v>
      </c>
      <c r="L426" s="48">
        <v>8.31</v>
      </c>
    </row>
    <row r="427" spans="1:12" ht="15" x14ac:dyDescent="0.25">
      <c r="A427" s="25"/>
      <c r="B427" s="16"/>
      <c r="C427" s="11"/>
      <c r="D427" s="6" t="s">
        <v>19</v>
      </c>
      <c r="E427" s="50" t="s">
        <v>66</v>
      </c>
      <c r="F427" s="51">
        <v>150</v>
      </c>
      <c r="G427" s="51">
        <v>4.2</v>
      </c>
      <c r="H427" s="51">
        <v>5.8</v>
      </c>
      <c r="I427" s="51">
        <v>35.9</v>
      </c>
      <c r="J427" s="51">
        <v>147.1</v>
      </c>
      <c r="K427" s="52" t="s">
        <v>67</v>
      </c>
      <c r="L427" s="51">
        <v>16.100000000000001</v>
      </c>
    </row>
    <row r="428" spans="1:12" ht="25.5" x14ac:dyDescent="0.25">
      <c r="A428" s="25"/>
      <c r="B428" s="16"/>
      <c r="C428" s="11"/>
      <c r="D428" s="7" t="s">
        <v>19</v>
      </c>
      <c r="E428" s="50" t="s">
        <v>99</v>
      </c>
      <c r="F428" s="51">
        <v>100</v>
      </c>
      <c r="G428" s="51">
        <v>8</v>
      </c>
      <c r="H428" s="51">
        <v>4</v>
      </c>
      <c r="I428" s="51">
        <v>3</v>
      </c>
      <c r="J428" s="51">
        <v>132</v>
      </c>
      <c r="K428" s="52" t="s">
        <v>65</v>
      </c>
      <c r="L428" s="51">
        <v>19.02</v>
      </c>
    </row>
    <row r="429" spans="1:12" ht="25.5" x14ac:dyDescent="0.25">
      <c r="A429" s="25"/>
      <c r="B429" s="16"/>
      <c r="C429" s="11"/>
      <c r="D429" s="7" t="s">
        <v>77</v>
      </c>
      <c r="E429" s="50" t="s">
        <v>82</v>
      </c>
      <c r="F429" s="51">
        <v>200</v>
      </c>
      <c r="G429" s="51">
        <v>0.47</v>
      </c>
      <c r="H429" s="51">
        <v>0</v>
      </c>
      <c r="I429" s="51">
        <v>14.78</v>
      </c>
      <c r="J429" s="51">
        <v>65</v>
      </c>
      <c r="K429" s="52" t="s">
        <v>58</v>
      </c>
      <c r="L429" s="51">
        <v>14.94</v>
      </c>
    </row>
    <row r="430" spans="1:12" ht="15" x14ac:dyDescent="0.25">
      <c r="A430" s="25"/>
      <c r="B430" s="16"/>
      <c r="C430" s="11"/>
      <c r="D430" s="7" t="s">
        <v>31</v>
      </c>
      <c r="E430" s="50" t="s">
        <v>46</v>
      </c>
      <c r="F430" s="51">
        <v>20</v>
      </c>
      <c r="G430" s="51">
        <v>1.3</v>
      </c>
      <c r="H430" s="51">
        <v>0.2</v>
      </c>
      <c r="I430" s="51">
        <v>6.7</v>
      </c>
      <c r="J430" s="51">
        <v>34.200000000000003</v>
      </c>
      <c r="K430" s="52" t="s">
        <v>59</v>
      </c>
      <c r="L430" s="51">
        <v>1.31</v>
      </c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 t="s">
        <v>56</v>
      </c>
      <c r="E432" s="50" t="s">
        <v>100</v>
      </c>
      <c r="F432" s="51">
        <v>50</v>
      </c>
      <c r="G432" s="51"/>
      <c r="H432" s="51"/>
      <c r="I432" s="51"/>
      <c r="J432" s="51"/>
      <c r="K432" s="52" t="s">
        <v>59</v>
      </c>
      <c r="L432" s="51">
        <v>9.75</v>
      </c>
    </row>
    <row r="433" spans="1:12" ht="15" x14ac:dyDescent="0.25">
      <c r="A433" s="26"/>
      <c r="B433" s="18"/>
      <c r="C433" s="8"/>
      <c r="D433" s="19" t="s">
        <v>37</v>
      </c>
      <c r="E433" s="9"/>
      <c r="F433" s="21">
        <f>SUM(F426:F432)</f>
        <v>580</v>
      </c>
      <c r="G433" s="21">
        <f t="shared" ref="G433" si="308">SUM(G426:G432)</f>
        <v>14.47</v>
      </c>
      <c r="H433" s="21">
        <f t="shared" ref="H433" si="309">SUM(H426:H432)</f>
        <v>15.7</v>
      </c>
      <c r="I433" s="21">
        <f t="shared" ref="I433" si="310">SUM(I426:I432)</f>
        <v>64.88</v>
      </c>
      <c r="J433" s="21">
        <f t="shared" ref="J433" si="311">SUM(J426:J432)</f>
        <v>445.2</v>
      </c>
      <c r="K433" s="27"/>
      <c r="L433" s="21">
        <f t="shared" si="277"/>
        <v>69.430000000000007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23</v>
      </c>
      <c r="D434" s="12" t="s">
        <v>22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37</v>
      </c>
      <c r="E437" s="9"/>
      <c r="F437" s="21">
        <f>SUM(F434:F436)</f>
        <v>0</v>
      </c>
      <c r="G437" s="21">
        <f t="shared" ref="G437" si="312">SUM(G434:G436)</f>
        <v>0</v>
      </c>
      <c r="H437" s="21">
        <f t="shared" ref="H437" si="313">SUM(H434:H436)</f>
        <v>0</v>
      </c>
      <c r="I437" s="21">
        <f t="shared" ref="I437" si="314">SUM(I434:I436)</f>
        <v>0</v>
      </c>
      <c r="J437" s="21">
        <f t="shared" ref="J437" si="315">SUM(J434:J436)</f>
        <v>0</v>
      </c>
      <c r="K437" s="27"/>
      <c r="L437" s="21">
        <f t="shared" ref="L437" ca="1" si="316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24</v>
      </c>
      <c r="D438" s="7" t="s">
        <v>25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26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27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28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29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30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31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37</v>
      </c>
      <c r="E447" s="9"/>
      <c r="F447" s="21">
        <f>SUM(F438:F446)</f>
        <v>0</v>
      </c>
      <c r="G447" s="21">
        <f t="shared" ref="G447" si="317">SUM(G438:G446)</f>
        <v>0</v>
      </c>
      <c r="H447" s="21">
        <f t="shared" ref="H447" si="318">SUM(H438:H446)</f>
        <v>0</v>
      </c>
      <c r="I447" s="21">
        <f t="shared" ref="I447" si="319">SUM(I438:I446)</f>
        <v>0</v>
      </c>
      <c r="J447" s="21">
        <f t="shared" ref="J447" si="320">SUM(J438:J446)</f>
        <v>0</v>
      </c>
      <c r="K447" s="27"/>
      <c r="L447" s="21">
        <f t="shared" ref="L447" ca="1" si="32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32</v>
      </c>
      <c r="D448" s="12" t="s">
        <v>33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29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37</v>
      </c>
      <c r="E452" s="9"/>
      <c r="F452" s="21">
        <f>SUM(F448:F451)</f>
        <v>0</v>
      </c>
      <c r="G452" s="21">
        <f t="shared" ref="G452" si="322">SUM(G448:G451)</f>
        <v>0</v>
      </c>
      <c r="H452" s="21">
        <f t="shared" ref="H452" si="323">SUM(H448:H451)</f>
        <v>0</v>
      </c>
      <c r="I452" s="21">
        <f t="shared" ref="I452" si="324">SUM(I448:I451)</f>
        <v>0</v>
      </c>
      <c r="J452" s="21">
        <f t="shared" ref="J452" si="325">SUM(J448:J451)</f>
        <v>0</v>
      </c>
      <c r="K452" s="27"/>
      <c r="L452" s="21">
        <f t="shared" ref="L452" ca="1" si="32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34</v>
      </c>
      <c r="D453" s="7" t="s">
        <v>19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28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29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21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37</v>
      </c>
      <c r="E459" s="9"/>
      <c r="F459" s="21">
        <f>SUM(F453:F458)</f>
        <v>0</v>
      </c>
      <c r="G459" s="21">
        <f t="shared" ref="G459" si="327">SUM(G453:G458)</f>
        <v>0</v>
      </c>
      <c r="H459" s="21">
        <f t="shared" ref="H459" si="328">SUM(H453:H458)</f>
        <v>0</v>
      </c>
      <c r="I459" s="21">
        <f t="shared" ref="I459" si="329">SUM(I453:I458)</f>
        <v>0</v>
      </c>
      <c r="J459" s="21">
        <f t="shared" ref="J459" si="330">SUM(J453:J458)</f>
        <v>0</v>
      </c>
      <c r="K459" s="27"/>
      <c r="L459" s="21">
        <f t="shared" ref="L459" ca="1" si="331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35</v>
      </c>
      <c r="D460" s="12" t="s">
        <v>36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29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22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37</v>
      </c>
      <c r="E466" s="9"/>
      <c r="F466" s="21">
        <f>SUM(F460:F465)</f>
        <v>0</v>
      </c>
      <c r="G466" s="21">
        <f t="shared" ref="G466" si="332">SUM(G460:G465)</f>
        <v>0</v>
      </c>
      <c r="H466" s="21">
        <f t="shared" ref="H466" si="333">SUM(H460:H465)</f>
        <v>0</v>
      </c>
      <c r="I466" s="21">
        <f t="shared" ref="I466" si="334">SUM(I460:I465)</f>
        <v>0</v>
      </c>
      <c r="J466" s="21">
        <f t="shared" ref="J466" si="335">SUM(J460:J465)</f>
        <v>0</v>
      </c>
      <c r="K466" s="27"/>
      <c r="L466" s="21">
        <f t="shared" ref="L466" ca="1" si="336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580</v>
      </c>
      <c r="G467" s="34">
        <f t="shared" ref="G467" si="337">G433+G437+G447+G452+G459+G466</f>
        <v>14.47</v>
      </c>
      <c r="H467" s="34">
        <f t="shared" ref="H467" si="338">H433+H437+H447+H452+H459+H466</f>
        <v>15.7</v>
      </c>
      <c r="I467" s="34">
        <f t="shared" ref="I467" si="339">I433+I437+I447+I452+I459+I466</f>
        <v>64.88</v>
      </c>
      <c r="J467" s="34">
        <f t="shared" ref="J467" si="340">J433+J437+J447+J452+J459+J466</f>
        <v>445.2</v>
      </c>
      <c r="K467" s="35"/>
      <c r="L467" s="34">
        <f t="shared" ref="L467" ca="1" si="341">L433+L437+L447+L452+L459+L466</f>
        <v>0</v>
      </c>
    </row>
    <row r="468" spans="1:12" ht="25.5" x14ac:dyDescent="0.25">
      <c r="A468" s="22">
        <v>2</v>
      </c>
      <c r="B468" s="23">
        <v>5</v>
      </c>
      <c r="C468" s="24" t="s">
        <v>18</v>
      </c>
      <c r="D468" s="5" t="s">
        <v>25</v>
      </c>
      <c r="E468" s="47" t="s">
        <v>112</v>
      </c>
      <c r="F468" s="48">
        <v>60</v>
      </c>
      <c r="G468" s="48">
        <v>0.8</v>
      </c>
      <c r="H468" s="48">
        <v>5</v>
      </c>
      <c r="I468" s="48">
        <v>4</v>
      </c>
      <c r="J468" s="48">
        <v>67</v>
      </c>
      <c r="K468" s="49" t="s">
        <v>101</v>
      </c>
      <c r="L468" s="48">
        <v>9.43</v>
      </c>
    </row>
    <row r="469" spans="1:12" ht="15" x14ac:dyDescent="0.25">
      <c r="A469" s="25"/>
      <c r="B469" s="16"/>
      <c r="C469" s="11"/>
      <c r="D469" s="6" t="s">
        <v>19</v>
      </c>
      <c r="E469" s="50" t="s">
        <v>102</v>
      </c>
      <c r="F469" s="51">
        <v>150</v>
      </c>
      <c r="G469" s="51">
        <v>5.3</v>
      </c>
      <c r="H469" s="51">
        <v>4.9000000000000004</v>
      </c>
      <c r="I469" s="51">
        <v>32.799999999999997</v>
      </c>
      <c r="J469" s="51">
        <v>196.8</v>
      </c>
      <c r="K469" s="52" t="s">
        <v>49</v>
      </c>
      <c r="L469" s="51">
        <v>18.09</v>
      </c>
    </row>
    <row r="470" spans="1:12" ht="25.5" x14ac:dyDescent="0.25">
      <c r="A470" s="25"/>
      <c r="B470" s="16"/>
      <c r="C470" s="11"/>
      <c r="D470" s="7" t="s">
        <v>19</v>
      </c>
      <c r="E470" s="50" t="s">
        <v>68</v>
      </c>
      <c r="F470" s="51">
        <v>100</v>
      </c>
      <c r="G470" s="51">
        <v>7</v>
      </c>
      <c r="H470" s="51">
        <v>7</v>
      </c>
      <c r="I470" s="51">
        <v>8.42</v>
      </c>
      <c r="J470" s="51">
        <v>131</v>
      </c>
      <c r="K470" s="52" t="s">
        <v>69</v>
      </c>
      <c r="L470" s="51">
        <v>35.46</v>
      </c>
    </row>
    <row r="471" spans="1:12" ht="25.5" x14ac:dyDescent="0.25">
      <c r="A471" s="25"/>
      <c r="B471" s="16"/>
      <c r="C471" s="11"/>
      <c r="D471" s="7" t="s">
        <v>77</v>
      </c>
      <c r="E471" s="50" t="s">
        <v>103</v>
      </c>
      <c r="F471" s="51">
        <v>200</v>
      </c>
      <c r="G471" s="51">
        <v>0.98</v>
      </c>
      <c r="H471" s="51">
        <v>0.05</v>
      </c>
      <c r="I471" s="51">
        <v>15.64</v>
      </c>
      <c r="J471" s="51">
        <v>65</v>
      </c>
      <c r="K471" s="52" t="s">
        <v>63</v>
      </c>
      <c r="L471" s="51">
        <v>3.7</v>
      </c>
    </row>
    <row r="472" spans="1:12" ht="15" x14ac:dyDescent="0.25">
      <c r="A472" s="25"/>
      <c r="B472" s="16"/>
      <c r="C472" s="11"/>
      <c r="D472" s="7" t="s">
        <v>30</v>
      </c>
      <c r="E472" s="50" t="s">
        <v>48</v>
      </c>
      <c r="F472" s="51">
        <v>20</v>
      </c>
      <c r="G472" s="51">
        <v>1.52</v>
      </c>
      <c r="H472" s="51">
        <v>0.16</v>
      </c>
      <c r="I472" s="51">
        <v>9.84</v>
      </c>
      <c r="J472" s="51">
        <v>46.9</v>
      </c>
      <c r="K472" s="52" t="s">
        <v>59</v>
      </c>
      <c r="L472" s="51">
        <v>1.44</v>
      </c>
    </row>
    <row r="473" spans="1:12" ht="15" x14ac:dyDescent="0.25">
      <c r="A473" s="25"/>
      <c r="B473" s="16"/>
      <c r="C473" s="11"/>
      <c r="D473" s="6" t="s">
        <v>31</v>
      </c>
      <c r="E473" s="50" t="s">
        <v>46</v>
      </c>
      <c r="F473" s="51">
        <v>20</v>
      </c>
      <c r="G473" s="51">
        <v>1.3</v>
      </c>
      <c r="H473" s="51">
        <v>0.2</v>
      </c>
      <c r="I473" s="51">
        <v>6.7</v>
      </c>
      <c r="J473" s="51">
        <v>34.200000000000003</v>
      </c>
      <c r="K473" s="52" t="s">
        <v>59</v>
      </c>
      <c r="L473" s="51">
        <v>1.31</v>
      </c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37</v>
      </c>
      <c r="E475" s="9"/>
      <c r="F475" s="21">
        <f>SUM(F468:F474)</f>
        <v>550</v>
      </c>
      <c r="G475" s="21">
        <f t="shared" ref="G475" si="342">SUM(G468:G474)</f>
        <v>16.899999999999999</v>
      </c>
      <c r="H475" s="21">
        <f t="shared" ref="H475" si="343">SUM(H468:H474)</f>
        <v>17.309999999999999</v>
      </c>
      <c r="I475" s="21">
        <f t="shared" ref="I475" si="344">SUM(I468:I474)</f>
        <v>77.400000000000006</v>
      </c>
      <c r="J475" s="21">
        <f t="shared" ref="J475" si="345">SUM(J468:J474)</f>
        <v>540.9</v>
      </c>
      <c r="K475" s="27"/>
      <c r="L475" s="21">
        <f t="shared" ref="L475:L517" si="346">SUM(L468:L474)</f>
        <v>69.430000000000007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23</v>
      </c>
      <c r="D476" s="12" t="s">
        <v>22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37</v>
      </c>
      <c r="E479" s="9"/>
      <c r="F479" s="21">
        <f>SUM(F476:F478)</f>
        <v>0</v>
      </c>
      <c r="G479" s="21">
        <f t="shared" ref="G479" si="347">SUM(G476:G478)</f>
        <v>0</v>
      </c>
      <c r="H479" s="21">
        <f t="shared" ref="H479" si="348">SUM(H476:H478)</f>
        <v>0</v>
      </c>
      <c r="I479" s="21">
        <f t="shared" ref="I479" si="349">SUM(I476:I478)</f>
        <v>0</v>
      </c>
      <c r="J479" s="21">
        <f t="shared" ref="J479" si="350">SUM(J476:J478)</f>
        <v>0</v>
      </c>
      <c r="K479" s="27"/>
      <c r="L479" s="21">
        <f t="shared" ref="L479" ca="1" si="351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24</v>
      </c>
      <c r="D480" s="7" t="s">
        <v>25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26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27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28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29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30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31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37</v>
      </c>
      <c r="E489" s="9"/>
      <c r="F489" s="21">
        <f>SUM(F480:F488)</f>
        <v>0</v>
      </c>
      <c r="G489" s="21">
        <f t="shared" ref="G489" si="352">SUM(G480:G488)</f>
        <v>0</v>
      </c>
      <c r="H489" s="21">
        <f t="shared" ref="H489" si="353">SUM(H480:H488)</f>
        <v>0</v>
      </c>
      <c r="I489" s="21">
        <f t="shared" ref="I489" si="354">SUM(I480:I488)</f>
        <v>0</v>
      </c>
      <c r="J489" s="21">
        <f t="shared" ref="J489" si="355">SUM(J480:J488)</f>
        <v>0</v>
      </c>
      <c r="K489" s="27"/>
      <c r="L489" s="21">
        <f t="shared" ref="L489" ca="1" si="356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32</v>
      </c>
      <c r="D490" s="12" t="s">
        <v>33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29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37</v>
      </c>
      <c r="E494" s="9"/>
      <c r="F494" s="21">
        <f>SUM(F490:F493)</f>
        <v>0</v>
      </c>
      <c r="G494" s="21">
        <f t="shared" ref="G494" si="357">SUM(G490:G493)</f>
        <v>0</v>
      </c>
      <c r="H494" s="21">
        <f t="shared" ref="H494" si="358">SUM(H490:H493)</f>
        <v>0</v>
      </c>
      <c r="I494" s="21">
        <f t="shared" ref="I494" si="359">SUM(I490:I493)</f>
        <v>0</v>
      </c>
      <c r="J494" s="21">
        <f t="shared" ref="J494" si="360">SUM(J490:J493)</f>
        <v>0</v>
      </c>
      <c r="K494" s="27"/>
      <c r="L494" s="21">
        <f t="shared" ref="L494" ca="1" si="361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34</v>
      </c>
      <c r="D495" s="7" t="s">
        <v>19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28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29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21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37</v>
      </c>
      <c r="E501" s="9"/>
      <c r="F501" s="21">
        <f>SUM(F495:F500)</f>
        <v>0</v>
      </c>
      <c r="G501" s="21">
        <f t="shared" ref="G501" si="362">SUM(G495:G500)</f>
        <v>0</v>
      </c>
      <c r="H501" s="21">
        <f t="shared" ref="H501" si="363">SUM(H495:H500)</f>
        <v>0</v>
      </c>
      <c r="I501" s="21">
        <f t="shared" ref="I501" si="364">SUM(I495:I500)</f>
        <v>0</v>
      </c>
      <c r="J501" s="21">
        <f t="shared" ref="J501" si="365">SUM(J495:J500)</f>
        <v>0</v>
      </c>
      <c r="K501" s="27"/>
      <c r="L501" s="21">
        <f t="shared" ref="L501" ca="1" si="36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35</v>
      </c>
      <c r="D502" s="12" t="s">
        <v>36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33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29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22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37</v>
      </c>
      <c r="E508" s="9"/>
      <c r="F508" s="21">
        <f>SUM(F502:F507)</f>
        <v>0</v>
      </c>
      <c r="G508" s="21">
        <f t="shared" ref="G508" si="367">SUM(G502:G507)</f>
        <v>0</v>
      </c>
      <c r="H508" s="21">
        <f t="shared" ref="H508" si="368">SUM(H502:H507)</f>
        <v>0</v>
      </c>
      <c r="I508" s="21">
        <f t="shared" ref="I508" si="369">SUM(I502:I507)</f>
        <v>0</v>
      </c>
      <c r="J508" s="21">
        <f t="shared" ref="J508" si="370">SUM(J502:J507)</f>
        <v>0</v>
      </c>
      <c r="K508" s="27"/>
      <c r="L508" s="21">
        <f t="shared" ref="L508" ca="1" si="371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550</v>
      </c>
      <c r="G509" s="34">
        <f t="shared" ref="G509" si="372">G475+G479+G489+G494+G501+G508</f>
        <v>16.899999999999999</v>
      </c>
      <c r="H509" s="34">
        <f t="shared" ref="H509" si="373">H475+H479+H489+H494+H501+H508</f>
        <v>17.309999999999999</v>
      </c>
      <c r="I509" s="34">
        <f t="shared" ref="I509" si="374">I475+I479+I489+I494+I501+I508</f>
        <v>77.400000000000006</v>
      </c>
      <c r="J509" s="34">
        <f t="shared" ref="J509" si="375">J475+J479+J489+J494+J501+J508</f>
        <v>540.9</v>
      </c>
      <c r="K509" s="35"/>
      <c r="L509" s="34">
        <f t="shared" ref="L509" ca="1" si="376">L475+L479+L489+L494+L501+L508</f>
        <v>0</v>
      </c>
    </row>
    <row r="510" spans="1:12" ht="25.5" x14ac:dyDescent="0.25">
      <c r="A510" s="22">
        <v>2</v>
      </c>
      <c r="B510" s="23">
        <v>6</v>
      </c>
      <c r="C510" s="24" t="s">
        <v>18</v>
      </c>
      <c r="D510" s="5" t="s">
        <v>25</v>
      </c>
      <c r="E510" s="47" t="s">
        <v>87</v>
      </c>
      <c r="F510" s="48">
        <v>60</v>
      </c>
      <c r="G510" s="48">
        <v>0.8</v>
      </c>
      <c r="H510" s="48">
        <v>6.1</v>
      </c>
      <c r="I510" s="48">
        <v>3.6</v>
      </c>
      <c r="J510" s="48">
        <v>72.5</v>
      </c>
      <c r="K510" s="49" t="s">
        <v>53</v>
      </c>
      <c r="L510" s="48">
        <v>9.3000000000000007</v>
      </c>
    </row>
    <row r="511" spans="1:12" ht="15" x14ac:dyDescent="0.25">
      <c r="A511" s="25"/>
      <c r="B511" s="16"/>
      <c r="C511" s="11"/>
      <c r="D511" s="6" t="s">
        <v>19</v>
      </c>
      <c r="E511" s="50" t="s">
        <v>60</v>
      </c>
      <c r="F511" s="51">
        <v>170</v>
      </c>
      <c r="G511" s="51">
        <v>8.42</v>
      </c>
      <c r="H511" s="51">
        <v>10.1</v>
      </c>
      <c r="I511" s="51">
        <v>30.97</v>
      </c>
      <c r="J511" s="51">
        <v>232.8</v>
      </c>
      <c r="K511" s="52" t="s">
        <v>57</v>
      </c>
      <c r="L511" s="51">
        <v>44.6</v>
      </c>
    </row>
    <row r="512" spans="1:12" ht="25.5" x14ac:dyDescent="0.25">
      <c r="A512" s="25"/>
      <c r="B512" s="16"/>
      <c r="C512" s="11"/>
      <c r="D512" s="7" t="s">
        <v>77</v>
      </c>
      <c r="E512" s="50" t="s">
        <v>62</v>
      </c>
      <c r="F512" s="51">
        <v>207</v>
      </c>
      <c r="G512" s="51">
        <v>0.2</v>
      </c>
      <c r="H512" s="51">
        <v>0.1</v>
      </c>
      <c r="I512" s="51">
        <v>6.6</v>
      </c>
      <c r="J512" s="51">
        <v>27.9</v>
      </c>
      <c r="K512" s="52" t="s">
        <v>51</v>
      </c>
      <c r="L512" s="51">
        <v>5.09</v>
      </c>
    </row>
    <row r="513" spans="1:12" ht="15" x14ac:dyDescent="0.25">
      <c r="A513" s="25"/>
      <c r="B513" s="16"/>
      <c r="C513" s="11"/>
      <c r="D513" s="7" t="s">
        <v>21</v>
      </c>
      <c r="E513" s="50" t="s">
        <v>46</v>
      </c>
      <c r="F513" s="51">
        <v>20</v>
      </c>
      <c r="G513" s="51">
        <v>1.3</v>
      </c>
      <c r="H513" s="51">
        <v>0.2</v>
      </c>
      <c r="I513" s="51">
        <v>6.7</v>
      </c>
      <c r="J513" s="51">
        <v>34.200000000000003</v>
      </c>
      <c r="K513" s="52" t="s">
        <v>59</v>
      </c>
      <c r="L513" s="51">
        <v>1.4</v>
      </c>
    </row>
    <row r="514" spans="1:12" ht="15" x14ac:dyDescent="0.25">
      <c r="A514" s="25"/>
      <c r="B514" s="16"/>
      <c r="C514" s="11"/>
      <c r="D514" s="7" t="s">
        <v>21</v>
      </c>
      <c r="E514" s="50" t="s">
        <v>48</v>
      </c>
      <c r="F514" s="51">
        <v>20</v>
      </c>
      <c r="G514" s="51">
        <v>1.52</v>
      </c>
      <c r="H514" s="51">
        <v>0.16</v>
      </c>
      <c r="I514" s="51">
        <v>9.84</v>
      </c>
      <c r="J514" s="51">
        <v>46.9</v>
      </c>
      <c r="K514" s="52" t="s">
        <v>59</v>
      </c>
      <c r="L514" s="51">
        <v>2.2999999999999998</v>
      </c>
    </row>
    <row r="515" spans="1:12" ht="15" x14ac:dyDescent="0.25">
      <c r="A515" s="25"/>
      <c r="B515" s="16"/>
      <c r="C515" s="11"/>
      <c r="D515" s="6" t="s">
        <v>56</v>
      </c>
      <c r="E515" s="50" t="s">
        <v>72</v>
      </c>
      <c r="F515" s="51">
        <v>30</v>
      </c>
      <c r="G515" s="51">
        <v>3.27</v>
      </c>
      <c r="H515" s="51">
        <v>0.39</v>
      </c>
      <c r="I515" s="51">
        <v>20.64</v>
      </c>
      <c r="J515" s="51">
        <v>99.1</v>
      </c>
      <c r="K515" s="52" t="s">
        <v>59</v>
      </c>
      <c r="L515" s="51">
        <v>6.74</v>
      </c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37</v>
      </c>
      <c r="E517" s="9"/>
      <c r="F517" s="21">
        <f>SUM(F510:F516)</f>
        <v>507</v>
      </c>
      <c r="G517" s="21">
        <f t="shared" ref="G517" si="377">SUM(G510:G516)</f>
        <v>15.51</v>
      </c>
      <c r="H517" s="21">
        <f t="shared" ref="H517" si="378">SUM(H510:H516)</f>
        <v>17.05</v>
      </c>
      <c r="I517" s="21">
        <f t="shared" ref="I517" si="379">SUM(I510:I516)</f>
        <v>78.350000000000009</v>
      </c>
      <c r="J517" s="21">
        <f t="shared" ref="J517" si="380">SUM(J510:J516)</f>
        <v>513.4</v>
      </c>
      <c r="K517" s="27"/>
      <c r="L517" s="21">
        <f t="shared" si="346"/>
        <v>69.430000000000007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23</v>
      </c>
      <c r="D518" s="12" t="s">
        <v>22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37</v>
      </c>
      <c r="E521" s="9"/>
      <c r="F521" s="21">
        <f>SUM(F518:F520)</f>
        <v>0</v>
      </c>
      <c r="G521" s="21">
        <f t="shared" ref="G521" si="381">SUM(G518:G520)</f>
        <v>0</v>
      </c>
      <c r="H521" s="21">
        <f t="shared" ref="H521" si="382">SUM(H518:H520)</f>
        <v>0</v>
      </c>
      <c r="I521" s="21">
        <f t="shared" ref="I521" si="383">SUM(I518:I520)</f>
        <v>0</v>
      </c>
      <c r="J521" s="21">
        <f t="shared" ref="J521" si="384">SUM(J518:J520)</f>
        <v>0</v>
      </c>
      <c r="K521" s="27"/>
      <c r="L521" s="21">
        <f t="shared" ref="L521" ca="1" si="385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24</v>
      </c>
      <c r="D522" s="7" t="s">
        <v>25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26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27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28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29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30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31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37</v>
      </c>
      <c r="E531" s="9"/>
      <c r="F531" s="21">
        <f>SUM(F522:F530)</f>
        <v>0</v>
      </c>
      <c r="G531" s="21">
        <f t="shared" ref="G531" si="386">SUM(G522:G530)</f>
        <v>0</v>
      </c>
      <c r="H531" s="21">
        <f t="shared" ref="H531" si="387">SUM(H522:H530)</f>
        <v>0</v>
      </c>
      <c r="I531" s="21">
        <f t="shared" ref="I531" si="388">SUM(I522:I530)</f>
        <v>0</v>
      </c>
      <c r="J531" s="21">
        <f t="shared" ref="J531" si="389">SUM(J522:J530)</f>
        <v>0</v>
      </c>
      <c r="K531" s="27"/>
      <c r="L531" s="21">
        <f t="shared" ref="L531" ca="1" si="390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32</v>
      </c>
      <c r="D532" s="12" t="s">
        <v>33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29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37</v>
      </c>
      <c r="E536" s="9"/>
      <c r="F536" s="21">
        <f>SUM(F532:F535)</f>
        <v>0</v>
      </c>
      <c r="G536" s="21">
        <f t="shared" ref="G536" si="391">SUM(G532:G535)</f>
        <v>0</v>
      </c>
      <c r="H536" s="21">
        <f t="shared" ref="H536" si="392">SUM(H532:H535)</f>
        <v>0</v>
      </c>
      <c r="I536" s="21">
        <f t="shared" ref="I536" si="393">SUM(I532:I535)</f>
        <v>0</v>
      </c>
      <c r="J536" s="21">
        <f t="shared" ref="J536" si="394">SUM(J532:J535)</f>
        <v>0</v>
      </c>
      <c r="K536" s="27"/>
      <c r="L536" s="21">
        <f t="shared" ref="L536" ca="1" si="395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34</v>
      </c>
      <c r="D537" s="7" t="s">
        <v>19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28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29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21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37</v>
      </c>
      <c r="E543" s="9"/>
      <c r="F543" s="21">
        <f>SUM(F537:F542)</f>
        <v>0</v>
      </c>
      <c r="G543" s="21">
        <f t="shared" ref="G543" si="396">SUM(G537:G542)</f>
        <v>0</v>
      </c>
      <c r="H543" s="21">
        <f t="shared" ref="H543" si="397">SUM(H537:H542)</f>
        <v>0</v>
      </c>
      <c r="I543" s="21">
        <f t="shared" ref="I543" si="398">SUM(I537:I542)</f>
        <v>0</v>
      </c>
      <c r="J543" s="21">
        <f t="shared" ref="J543" si="399">SUM(J537:J542)</f>
        <v>0</v>
      </c>
      <c r="K543" s="27"/>
      <c r="L543" s="21">
        <f t="shared" ref="L543" ca="1" si="400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35</v>
      </c>
      <c r="D544" s="12" t="s">
        <v>36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33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29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22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37</v>
      </c>
      <c r="E550" s="9"/>
      <c r="F550" s="21">
        <f>SUM(F544:F549)</f>
        <v>0</v>
      </c>
      <c r="G550" s="21">
        <f t="shared" ref="G550" si="401">SUM(G544:G549)</f>
        <v>0</v>
      </c>
      <c r="H550" s="21">
        <f t="shared" ref="H550" si="402">SUM(H544:H549)</f>
        <v>0</v>
      </c>
      <c r="I550" s="21">
        <f t="shared" ref="I550" si="403">SUM(I544:I549)</f>
        <v>0</v>
      </c>
      <c r="J550" s="21">
        <f t="shared" ref="J550" si="404">SUM(J544:J549)</f>
        <v>0</v>
      </c>
      <c r="K550" s="27"/>
      <c r="L550" s="21">
        <f t="shared" ref="L550" ca="1" si="405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507</v>
      </c>
      <c r="G551" s="34">
        <f t="shared" ref="G551" si="406">G517+G521+G531+G536+G543+G550</f>
        <v>15.51</v>
      </c>
      <c r="H551" s="34">
        <f t="shared" ref="H551" si="407">H517+H521+H531+H536+H543+H550</f>
        <v>17.05</v>
      </c>
      <c r="I551" s="34">
        <f t="shared" ref="I551" si="408">I517+I521+I531+I536+I543+I550</f>
        <v>78.350000000000009</v>
      </c>
      <c r="J551" s="34">
        <f t="shared" ref="J551" si="409">J517+J521+J531+J536+J543+J550</f>
        <v>513.4</v>
      </c>
      <c r="K551" s="35"/>
      <c r="L551" s="34">
        <f t="shared" ref="L551" ca="1" si="410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18</v>
      </c>
      <c r="D552" s="5" t="s">
        <v>19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20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21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22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37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23</v>
      </c>
      <c r="D560" s="12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37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24</v>
      </c>
      <c r="D564" s="7" t="s">
        <v>25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26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27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28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29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30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31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37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32</v>
      </c>
      <c r="D574" s="12" t="s">
        <v>33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29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37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34</v>
      </c>
      <c r="D579" s="7" t="s">
        <v>19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28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29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21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37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35</v>
      </c>
      <c r="D586" s="12" t="s">
        <v>36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33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29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22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37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560.09090909090912</v>
      </c>
      <c r="G594" s="42">
        <f t="shared" ref="G594:L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17.298181818181817</v>
      </c>
      <c r="H594" s="42">
        <f t="shared" si="445"/>
        <v>17.541818181818183</v>
      </c>
      <c r="I594" s="42">
        <f t="shared" si="445"/>
        <v>74.987272727272725</v>
      </c>
      <c r="J594" s="42">
        <f t="shared" si="445"/>
        <v>514.54727272727268</v>
      </c>
      <c r="K594" s="42"/>
      <c r="L594" s="42" t="e">
        <f t="shared" ca="1" si="445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2025-02-27T10:20:19Z</dcterms:modified>
</cp:coreProperties>
</file>