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79" i="1"/>
  <c r="J284" i="1"/>
  <c r="J291" i="1"/>
  <c r="J298" i="1"/>
  <c r="J299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25" i="1" s="1"/>
  <c r="J417" i="1"/>
  <c r="J424" i="1"/>
  <c r="J433" i="1"/>
  <c r="J467" i="1" s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99" i="1" s="1"/>
  <c r="I284" i="1"/>
  <c r="I291" i="1"/>
  <c r="I298" i="1"/>
  <c r="I307" i="1"/>
  <c r="I341" i="1" s="1"/>
  <c r="I311" i="1"/>
  <c r="I321" i="1"/>
  <c r="I326" i="1"/>
  <c r="I333" i="1"/>
  <c r="I340" i="1"/>
  <c r="I349" i="1"/>
  <c r="I353" i="1"/>
  <c r="I363" i="1"/>
  <c r="I368" i="1"/>
  <c r="I375" i="1"/>
  <c r="I382" i="1"/>
  <c r="I383" i="1"/>
  <c r="I391" i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185" i="1"/>
  <c r="H195" i="1"/>
  <c r="H215" i="1" s="1"/>
  <c r="H200" i="1"/>
  <c r="H207" i="1"/>
  <c r="H214" i="1"/>
  <c r="H223" i="1"/>
  <c r="H257" i="1" s="1"/>
  <c r="H227" i="1"/>
  <c r="H237" i="1"/>
  <c r="H242" i="1"/>
  <c r="H249" i="1"/>
  <c r="H256" i="1"/>
  <c r="H265" i="1"/>
  <c r="H269" i="1"/>
  <c r="H279" i="1"/>
  <c r="H284" i="1"/>
  <c r="H291" i="1"/>
  <c r="H298" i="1"/>
  <c r="H299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93" i="1" s="1"/>
  <c r="H585" i="1"/>
  <c r="H592" i="1"/>
  <c r="G13" i="1"/>
  <c r="G47" i="1" s="1"/>
  <c r="G17" i="1"/>
  <c r="G27" i="1"/>
  <c r="G32" i="1"/>
  <c r="G39" i="1"/>
  <c r="G46" i="1"/>
  <c r="G55" i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83" i="1" s="1"/>
  <c r="G375" i="1"/>
  <c r="G382" i="1"/>
  <c r="G391" i="1"/>
  <c r="G425" i="1" s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93" i="1" s="1"/>
  <c r="G563" i="1"/>
  <c r="G573" i="1"/>
  <c r="G578" i="1"/>
  <c r="G585" i="1"/>
  <c r="G592" i="1"/>
  <c r="F13" i="1"/>
  <c r="F47" i="1" s="1"/>
  <c r="F17" i="1"/>
  <c r="F27" i="1"/>
  <c r="F32" i="1"/>
  <c r="F39" i="1"/>
  <c r="F46" i="1"/>
  <c r="F55" i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27" i="1"/>
  <c r="F237" i="1"/>
  <c r="F242" i="1"/>
  <c r="F249" i="1"/>
  <c r="F256" i="1"/>
  <c r="F257" i="1"/>
  <c r="F265" i="1"/>
  <c r="F269" i="1"/>
  <c r="F279" i="1"/>
  <c r="F284" i="1"/>
  <c r="F299" i="1" s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425" i="1" l="1"/>
  <c r="F341" i="1"/>
  <c r="I551" i="1"/>
  <c r="J551" i="1"/>
  <c r="J173" i="1"/>
  <c r="G341" i="1"/>
  <c r="H551" i="1"/>
  <c r="H467" i="1"/>
  <c r="H383" i="1"/>
  <c r="I89" i="1"/>
  <c r="J383" i="1"/>
  <c r="F551" i="1"/>
  <c r="F467" i="1"/>
  <c r="F383" i="1"/>
  <c r="F173" i="1"/>
  <c r="F89" i="1"/>
  <c r="F594" i="1" s="1"/>
  <c r="G551" i="1"/>
  <c r="G467" i="1"/>
  <c r="G257" i="1"/>
  <c r="G173" i="1"/>
  <c r="G594" i="1" s="1"/>
  <c r="G89" i="1"/>
  <c r="I509" i="1"/>
  <c r="J509" i="1"/>
  <c r="J215" i="1"/>
  <c r="J594" i="1" s="1"/>
  <c r="J131" i="1"/>
  <c r="J47" i="1"/>
  <c r="G509" i="1"/>
  <c r="H173" i="1"/>
  <c r="H89" i="1"/>
  <c r="I257" i="1"/>
  <c r="I173" i="1"/>
  <c r="H509" i="1"/>
  <c r="H425" i="1"/>
  <c r="H341" i="1"/>
  <c r="H131" i="1"/>
  <c r="H47" i="1"/>
  <c r="I425" i="1"/>
  <c r="I215" i="1"/>
  <c r="I131" i="1"/>
  <c r="I47" i="1"/>
  <c r="I594" i="1" s="1"/>
  <c r="J341" i="1"/>
  <c r="H594" i="1"/>
  <c r="L417" i="1"/>
  <c r="L593" i="1"/>
  <c r="L563" i="1"/>
  <c r="L321" i="1"/>
  <c r="L326" i="1"/>
  <c r="L543" i="1"/>
  <c r="L299" i="1"/>
  <c r="L269" i="1"/>
  <c r="L284" i="1"/>
  <c r="L279" i="1"/>
  <c r="L452" i="1"/>
  <c r="L447" i="1"/>
  <c r="L130" i="1"/>
  <c r="L81" i="1"/>
  <c r="L215" i="1"/>
  <c r="L185" i="1"/>
  <c r="L89" i="1"/>
  <c r="L59" i="1"/>
  <c r="L195" i="1"/>
  <c r="L200" i="1"/>
  <c r="L509" i="1"/>
  <c r="L479" i="1"/>
  <c r="L207" i="1"/>
  <c r="L382" i="1"/>
  <c r="L340" i="1"/>
  <c r="L425" i="1"/>
  <c r="L395" i="1"/>
  <c r="L88" i="1"/>
  <c r="L214" i="1"/>
  <c r="L74" i="1"/>
  <c r="L69" i="1"/>
  <c r="L165" i="1"/>
  <c r="L298" i="1"/>
  <c r="L594" i="1"/>
  <c r="L551" i="1"/>
  <c r="L521" i="1"/>
  <c r="L501" i="1"/>
  <c r="L578" i="1"/>
  <c r="L573" i="1"/>
  <c r="L353" i="1"/>
  <c r="L383" i="1"/>
  <c r="L368" i="1"/>
  <c r="L363" i="1"/>
  <c r="L227" i="1"/>
  <c r="L257" i="1"/>
  <c r="L153" i="1"/>
  <c r="L158" i="1"/>
  <c r="L32" i="1"/>
  <c r="L27" i="1"/>
  <c r="L437" i="1"/>
  <c r="L467" i="1"/>
  <c r="L341" i="1"/>
  <c r="L311" i="1"/>
  <c r="L256" i="1"/>
  <c r="L410" i="1"/>
  <c r="L405" i="1"/>
  <c r="L508" i="1"/>
  <c r="L592" i="1"/>
  <c r="L39" i="1"/>
  <c r="L249" i="1"/>
  <c r="L550" i="1"/>
  <c r="L333" i="1"/>
  <c r="L459" i="1"/>
  <c r="L111" i="1"/>
  <c r="L116" i="1"/>
  <c r="L489" i="1"/>
  <c r="L494" i="1"/>
  <c r="L536" i="1"/>
  <c r="L531" i="1"/>
  <c r="L47" i="1"/>
  <c r="L17" i="1"/>
  <c r="L237" i="1"/>
  <c r="L242" i="1"/>
  <c r="L172" i="1"/>
  <c r="L173" i="1"/>
  <c r="L143" i="1"/>
  <c r="L291" i="1"/>
  <c r="L466" i="1"/>
  <c r="L131" i="1"/>
  <c r="L101" i="1"/>
  <c r="L424" i="1"/>
  <c r="L375" i="1"/>
  <c r="L123" i="1"/>
  <c r="L46" i="1"/>
  <c r="L585" i="1"/>
</calcChain>
</file>

<file path=xl/sharedStrings.xml><?xml version="1.0" encoding="utf-8"?>
<sst xmlns="http://schemas.openxmlformats.org/spreadsheetml/2006/main" count="595" uniqueCount="94">
  <si>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</si>
  <si>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</si>
  <si>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</si>
  <si>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</si>
  <si>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</si>
  <si>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</si>
  <si>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</si>
  <si>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</si>
  <si>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</si>
  <si>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</si>
  <si>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</si>
  <si>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</si>
  <si>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</si>
  <si>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</si>
  <si>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</si>
  <si>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</si>
  <si>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</si>
  <si>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</si>
  <si>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</si>
  <si>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</si>
  <si>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</si>
  <si>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</si>
  <si>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</si>
  <si>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</si>
  <si>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</si>
  <si>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</si>
  <si>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</si>
  <si>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</si>
  <si>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</si>
  <si>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</si>
  <si>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</si>
  <si>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</si>
  <si>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</si>
  <si>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</si>
  <si>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</si>
  <si>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</si>
  <si>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</si>
  <si>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</si>
  <si>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</si>
  <si>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</si>
  <si>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</si>
  <si>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</si>
  <si>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</si>
  <si>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</si>
  <si>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</si>
  <si>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</si>
  <si>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Сыр порционно</t>
  </si>
  <si>
    <t>Хлеб пшеничный</t>
  </si>
  <si>
    <t>мясные блюда</t>
  </si>
  <si>
    <t>Гуляш из говядины</t>
  </si>
  <si>
    <t>Чай с сахаром</t>
  </si>
  <si>
    <t>Директор</t>
  </si>
  <si>
    <t>Хлеб ржаной</t>
  </si>
  <si>
    <t>Плоды и ягоды свежие (яблоки)</t>
  </si>
  <si>
    <t>Чай с сахаром, с лимоном</t>
  </si>
  <si>
    <t>Пюре картофельное с маслом сливочным</t>
  </si>
  <si>
    <t>Котлета из мяса птицы</t>
  </si>
  <si>
    <t>Чай с сахаром, с яблоком</t>
  </si>
  <si>
    <t>Биточки рыбные</t>
  </si>
  <si>
    <t>Чай "Витаминный" с шиповником</t>
  </si>
  <si>
    <t xml:space="preserve">  </t>
  </si>
  <si>
    <t>Плов из говядины с рисовой крупой</t>
  </si>
  <si>
    <t>Компот из свежих яблок</t>
  </si>
  <si>
    <t>Макаронные изделия отварные с маслом сливочным</t>
  </si>
  <si>
    <t>Какао с молоком</t>
  </si>
  <si>
    <t>Овощи тушеные с мясом</t>
  </si>
  <si>
    <t>Котлеты "Аппетитные"</t>
  </si>
  <si>
    <t>Гор.блюдо</t>
  </si>
  <si>
    <t>Мясн.блюдо</t>
  </si>
  <si>
    <t>Гор.напиток</t>
  </si>
  <si>
    <t>Хлеб</t>
  </si>
  <si>
    <t>Салат</t>
  </si>
  <si>
    <t>Фрукты</t>
  </si>
  <si>
    <t>Компот из сухофруктов (75С)</t>
  </si>
  <si>
    <t>Салат из моркови с яблоками</t>
  </si>
  <si>
    <t xml:space="preserve">Хлеб </t>
  </si>
  <si>
    <t>Сыр</t>
  </si>
  <si>
    <t>Сырники из творога с кашей молочной "Дружба" с маслом сливочным</t>
  </si>
  <si>
    <t>ТТК</t>
  </si>
  <si>
    <t>Гор. блюдо</t>
  </si>
  <si>
    <t>Свекла отварная дольками</t>
  </si>
  <si>
    <t>Мясн. блюдо</t>
  </si>
  <si>
    <t>Тефтели мясные в сметанно-томатном соусе</t>
  </si>
  <si>
    <t>Напиток из свежих фруктов (75С)</t>
  </si>
  <si>
    <t>Рис отварной рассыпчатый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</si>
  <si>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</si>
  <si>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</si>
  <si>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 xml:space="preserve">Фрукты </t>
  </si>
  <si>
    <t xml:space="preserve">Рыба,тушенная в томате с овощами </t>
  </si>
  <si>
    <t>Салат из отварной свеклы</t>
  </si>
  <si>
    <t>Тефтели куриные с гречневой крупой в сметанно-томатном соусе</t>
  </si>
  <si>
    <t>Каша гречневая рассыпчатая с м/с</t>
  </si>
  <si>
    <t>МБОУ "Арская СОШ №6"</t>
  </si>
  <si>
    <t>Мустафин Д.Ф.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</si>
</sst>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0" borderId="1" xfId="0" applyBorder="1" applyAlignment="1"/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251" activePane="bottomRight" state="frozen"/>
      <selection pane="topRight" activeCell="E1" sqref="E1"/>
      <selection pane="bottomLeft" activeCell="A6" sqref="A6"/>
      <selection pane="bottomRight" activeCell="G603" sqref="G6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" t="s">
        <v>7</v>
      </c>
      <c r="C1" s="75" t="s">
        <v>92</v>
      </c>
      <c r="D1" s="76"/>
      <c r="E1" s="77"/>
      <c r="F1" s="13" t="s">
        <v>16</v>
      </c>
      <c r="G1" s="2" t="s">
        <v>17</v>
      </c>
      <c r="H1" s="78" t="s">
        <v>51</v>
      </c>
      <c r="I1" s="78"/>
      <c r="J1" s="78"/>
      <c r="K1" s="78"/>
    </row>
    <row r="2" spans="1:12" ht="18" x14ac:dyDescent="0.2">
      <c r="A2" s="43" t="s">
        <v>6</v>
      </c>
      <c r="C2" s="2"/>
      <c r="G2" s="2" t="s">
        <v>18</v>
      </c>
      <c r="H2" s="78" t="s">
        <v>93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67</v>
      </c>
      <c r="E6" s="58" t="s">
        <v>63</v>
      </c>
      <c r="F6" s="48">
        <v>155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5.75" thickBot="1" x14ac:dyDescent="0.3">
      <c r="A7" s="25"/>
      <c r="B7" s="16"/>
      <c r="C7" s="11"/>
      <c r="D7" s="59" t="s">
        <v>68</v>
      </c>
      <c r="E7" s="60" t="s">
        <v>56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/>
      <c r="L7" s="51"/>
    </row>
    <row r="8" spans="1:12" ht="15" x14ac:dyDescent="0.25">
      <c r="A8" s="25"/>
      <c r="B8" s="16"/>
      <c r="C8" s="11"/>
      <c r="D8" s="7" t="s">
        <v>69</v>
      </c>
      <c r="E8" s="61" t="s">
        <v>73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70</v>
      </c>
      <c r="E9" s="61" t="s">
        <v>52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 t="s">
        <v>71</v>
      </c>
      <c r="E10" s="62" t="s">
        <v>74</v>
      </c>
      <c r="F10" s="51">
        <v>60</v>
      </c>
      <c r="G10" s="51">
        <v>0.64</v>
      </c>
      <c r="H10" s="51">
        <v>3.01</v>
      </c>
      <c r="I10" s="51">
        <v>5.1100000000000003</v>
      </c>
      <c r="J10" s="51">
        <v>50.91</v>
      </c>
      <c r="K10" s="52"/>
      <c r="L10" s="51"/>
    </row>
    <row r="11" spans="1:12" ht="15" x14ac:dyDescent="0.25">
      <c r="A11" s="25"/>
      <c r="B11" s="16"/>
      <c r="C11" s="11"/>
      <c r="D11" s="63" t="s">
        <v>72</v>
      </c>
      <c r="E11" s="61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3" t="s">
        <v>4</v>
      </c>
      <c r="D47" s="74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 ca="1">L13+L17+L27+L32+L39+L46</f>
        <v>0</v>
      </c>
    </row>
    <row r="48" spans="1:12" ht="30" x14ac:dyDescent="0.25">
      <c r="A48" s="15">
        <v>1</v>
      </c>
      <c r="B48" s="16">
        <v>2</v>
      </c>
      <c r="C48" s="24" t="s">
        <v>20</v>
      </c>
      <c r="D48" s="72" t="s">
        <v>67</v>
      </c>
      <c r="E48" s="58" t="s">
        <v>77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 t="s">
        <v>78</v>
      </c>
      <c r="L48" s="48">
        <v>66.760000000000005</v>
      </c>
    </row>
    <row r="49" spans="1:12" ht="15" x14ac:dyDescent="0.25">
      <c r="A49" s="15"/>
      <c r="B49" s="16"/>
      <c r="C49" s="11"/>
      <c r="D49" s="64" t="s">
        <v>69</v>
      </c>
      <c r="E49" s="62" t="s">
        <v>50</v>
      </c>
      <c r="F49" s="51">
        <v>200</v>
      </c>
      <c r="G49" s="51">
        <v>7.0000000000000007E-2</v>
      </c>
      <c r="H49" s="51">
        <v>0.02</v>
      </c>
      <c r="I49" s="51">
        <v>10.01</v>
      </c>
      <c r="J49" s="51">
        <v>40</v>
      </c>
      <c r="K49" s="52"/>
      <c r="L49" s="51"/>
    </row>
    <row r="50" spans="1:12" ht="15" x14ac:dyDescent="0.25">
      <c r="A50" s="15"/>
      <c r="B50" s="16"/>
      <c r="C50" s="11"/>
      <c r="D50" s="7" t="s">
        <v>75</v>
      </c>
      <c r="E50" s="61" t="s">
        <v>52</v>
      </c>
      <c r="F50" s="51">
        <v>30</v>
      </c>
      <c r="G50" s="51">
        <v>1.98</v>
      </c>
      <c r="H50" s="51">
        <v>0.36</v>
      </c>
      <c r="I50" s="51">
        <v>11.88</v>
      </c>
      <c r="J50" s="51">
        <v>59.4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72</v>
      </c>
      <c r="E51" s="61" t="s">
        <v>53</v>
      </c>
      <c r="F51" s="51">
        <v>100</v>
      </c>
      <c r="G51" s="51">
        <v>0.4</v>
      </c>
      <c r="H51" s="51">
        <v>0.4</v>
      </c>
      <c r="I51" s="51">
        <v>9.8000000000000007</v>
      </c>
      <c r="J51" s="51">
        <v>47</v>
      </c>
      <c r="K51" s="52"/>
      <c r="L51" s="51"/>
    </row>
    <row r="52" spans="1:12" ht="15.75" thickBot="1" x14ac:dyDescent="0.3">
      <c r="A52" s="15"/>
      <c r="B52" s="16"/>
      <c r="C52" s="11"/>
      <c r="D52" s="7"/>
      <c r="E52" s="6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 t="shared" ref="H55" si="9">SUM(H48:H54)</f>
        <v>16.069999999999997</v>
      </c>
      <c r="I55" s="21">
        <f t="shared" ref="I55" si="10">SUM(I48:I54)</f>
        <v>64.010000000000005</v>
      </c>
      <c r="J55" s="21">
        <f t="shared" ref="J55" si="11">SUM(J48:J54)</f>
        <v>477.29999999999995</v>
      </c>
      <c r="K55" s="27"/>
      <c r="L55" s="21">
        <f t="shared" ref="L55:L97" si="12"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>
        <f>F55+F59+F69+F74+F81+F88</f>
        <v>545</v>
      </c>
      <c r="G89" s="34">
        <f t="shared" ref="G89" si="38">G55+G59+G69+G74+G81+G88</f>
        <v>16.100000000000001</v>
      </c>
      <c r="H89" s="34">
        <f t="shared" ref="H89" si="39">H55+H59+H69+H74+H81+H88</f>
        <v>16.069999999999997</v>
      </c>
      <c r="I89" s="34">
        <f t="shared" ref="I89" si="40">I55+I59+I69+I74+I81+I88</f>
        <v>64.010000000000005</v>
      </c>
      <c r="J89" s="34">
        <f t="shared" ref="J89" si="41">J55+J59+J69+J74+J81+J88</f>
        <v>477.29999999999995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67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5" x14ac:dyDescent="0.25">
      <c r="A91" s="25"/>
      <c r="B91" s="16"/>
      <c r="C91" s="11"/>
      <c r="D91" s="64" t="s">
        <v>68</v>
      </c>
      <c r="E91" s="62" t="s">
        <v>49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69</v>
      </c>
      <c r="E92" s="61" t="s">
        <v>54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75</v>
      </c>
      <c r="E93" s="61" t="s">
        <v>52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.75" thickBot="1" x14ac:dyDescent="0.3">
      <c r="A94" s="25"/>
      <c r="B94" s="16"/>
      <c r="C94" s="11"/>
      <c r="D94" s="7" t="s">
        <v>76</v>
      </c>
      <c r="E94" s="60" t="s">
        <v>46</v>
      </c>
      <c r="F94" s="51">
        <v>10</v>
      </c>
      <c r="G94" s="51">
        <v>2.63</v>
      </c>
      <c r="H94" s="51">
        <v>2.66</v>
      </c>
      <c r="I94" s="51">
        <v>0</v>
      </c>
      <c r="J94" s="51">
        <v>34.33</v>
      </c>
      <c r="K94" s="52"/>
      <c r="L94" s="51"/>
    </row>
    <row r="95" spans="1:12" ht="15" x14ac:dyDescent="0.25">
      <c r="A95" s="25"/>
      <c r="B95" s="16"/>
      <c r="C95" s="11"/>
      <c r="D95" s="65"/>
      <c r="E95" s="61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3" t="s">
        <v>4</v>
      </c>
      <c r="D131" s="74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79</v>
      </c>
      <c r="E132" s="58" t="s">
        <v>55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>
        <v>66.760000000000005</v>
      </c>
    </row>
    <row r="133" spans="1:12" ht="15.75" thickBot="1" x14ac:dyDescent="0.3">
      <c r="A133" s="25"/>
      <c r="B133" s="16"/>
      <c r="C133" s="11"/>
      <c r="D133" s="66" t="s">
        <v>68</v>
      </c>
      <c r="E133" s="60" t="s">
        <v>56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78</v>
      </c>
      <c r="L133" s="51"/>
    </row>
    <row r="134" spans="1:12" ht="15" x14ac:dyDescent="0.25">
      <c r="A134" s="25"/>
      <c r="B134" s="16"/>
      <c r="C134" s="11"/>
      <c r="D134" s="7" t="s">
        <v>69</v>
      </c>
      <c r="E134" s="61" t="s">
        <v>57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71</v>
      </c>
      <c r="E135" s="61" t="s">
        <v>80</v>
      </c>
      <c r="F135" s="51">
        <v>60</v>
      </c>
      <c r="G135" s="51">
        <v>1.08</v>
      </c>
      <c r="H135" s="51">
        <v>0.06</v>
      </c>
      <c r="I135" s="51">
        <v>5.88</v>
      </c>
      <c r="J135" s="51">
        <v>28.8</v>
      </c>
      <c r="K135" s="52" t="s">
        <v>78</v>
      </c>
      <c r="L135" s="51"/>
    </row>
    <row r="136" spans="1:12" ht="15" x14ac:dyDescent="0.25">
      <c r="A136" s="25"/>
      <c r="B136" s="16"/>
      <c r="C136" s="11"/>
      <c r="D136" s="7" t="s">
        <v>75</v>
      </c>
      <c r="E136" s="62" t="s">
        <v>47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5" x14ac:dyDescent="0.25">
      <c r="A137" s="25"/>
      <c r="B137" s="16"/>
      <c r="C137" s="11"/>
      <c r="D137" s="67" t="s">
        <v>75</v>
      </c>
      <c r="E137" s="62" t="s">
        <v>52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5" x14ac:dyDescent="0.25">
      <c r="A138" s="25"/>
      <c r="B138" s="16"/>
      <c r="C138" s="11"/>
      <c r="D138" s="63"/>
      <c r="E138" s="61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81.72</v>
      </c>
      <c r="J139" s="21">
        <f t="shared" ref="J139" si="80">SUM(J132:J138)</f>
        <v>571.65</v>
      </c>
      <c r="K139" s="27"/>
      <c r="L139" s="21">
        <f t="shared" ref="L139:L181" si="81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3" t="s">
        <v>4</v>
      </c>
      <c r="D173" s="74"/>
      <c r="E173" s="33"/>
      <c r="F173" s="34">
        <f>F139+F143+F153+F158+F165+F172</f>
        <v>573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81.72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79</v>
      </c>
      <c r="E174" s="58" t="s">
        <v>63</v>
      </c>
      <c r="F174" s="48">
        <v>185</v>
      </c>
      <c r="G174" s="48">
        <v>5.0999999999999996</v>
      </c>
      <c r="H174" s="48">
        <v>3.62</v>
      </c>
      <c r="I174" s="48">
        <v>31.96</v>
      </c>
      <c r="J174" s="48">
        <v>176.1</v>
      </c>
      <c r="K174" s="49">
        <v>203</v>
      </c>
      <c r="L174" s="48"/>
    </row>
    <row r="175" spans="1:12" ht="15.75" thickBot="1" x14ac:dyDescent="0.3">
      <c r="A175" s="25"/>
      <c r="B175" s="16"/>
      <c r="C175" s="11"/>
      <c r="D175" s="66" t="s">
        <v>81</v>
      </c>
      <c r="E175" s="60" t="s">
        <v>82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/>
      <c r="L175" s="51"/>
    </row>
    <row r="176" spans="1:12" ht="15" x14ac:dyDescent="0.25">
      <c r="A176" s="25"/>
      <c r="B176" s="16"/>
      <c r="C176" s="11"/>
      <c r="D176" s="7" t="s">
        <v>69</v>
      </c>
      <c r="E176" s="61" t="s">
        <v>83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78</v>
      </c>
      <c r="L176" s="51"/>
    </row>
    <row r="177" spans="1:12" ht="15" x14ac:dyDescent="0.25">
      <c r="A177" s="25"/>
      <c r="B177" s="16"/>
      <c r="C177" s="11"/>
      <c r="D177" s="7" t="s">
        <v>75</v>
      </c>
      <c r="E177" s="61" t="s">
        <v>47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76</v>
      </c>
      <c r="E178" s="61" t="s">
        <v>46</v>
      </c>
      <c r="F178" s="51">
        <v>15</v>
      </c>
      <c r="G178" s="51">
        <v>3.95</v>
      </c>
      <c r="H178" s="51">
        <v>3.99</v>
      </c>
      <c r="I178" s="51">
        <v>0</v>
      </c>
      <c r="J178" s="51">
        <v>51.5</v>
      </c>
      <c r="K178" s="52">
        <v>15</v>
      </c>
      <c r="L178" s="51"/>
    </row>
    <row r="179" spans="1:12" ht="15" x14ac:dyDescent="0.25">
      <c r="A179" s="25"/>
      <c r="B179" s="16"/>
      <c r="C179" s="11"/>
      <c r="D179" s="68"/>
      <c r="E179" s="61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20.093999999999998</v>
      </c>
      <c r="H181" s="21">
        <f t="shared" ref="H181" si="113">SUM(H174:H180)</f>
        <v>20.079999999999998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3" t="s">
        <v>4</v>
      </c>
      <c r="D215" s="74"/>
      <c r="E215" s="33"/>
      <c r="F215" s="34">
        <f>F181+F185+F195+F200+F207+F214</f>
        <v>545</v>
      </c>
      <c r="G215" s="34">
        <f t="shared" ref="G215" si="141">G181+G185+G195+G200+G207+G214</f>
        <v>20.093999999999998</v>
      </c>
      <c r="H215" s="34">
        <f t="shared" ref="H215" si="142">H181+H185+H195+H200+H207+H214</f>
        <v>20.079999999999998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67</v>
      </c>
      <c r="E216" s="58" t="s">
        <v>84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5.75" thickBot="1" x14ac:dyDescent="0.3">
      <c r="A217" s="25"/>
      <c r="B217" s="16"/>
      <c r="C217" s="11"/>
      <c r="D217" s="66" t="s">
        <v>81</v>
      </c>
      <c r="E217" s="60" t="s">
        <v>58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7" t="s">
        <v>69</v>
      </c>
      <c r="E218" s="61" t="s">
        <v>54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71</v>
      </c>
      <c r="E219" s="61" t="s">
        <v>85</v>
      </c>
      <c r="F219" s="51">
        <v>80</v>
      </c>
      <c r="G219" s="51">
        <v>1.05</v>
      </c>
      <c r="H219" s="51">
        <v>2.6</v>
      </c>
      <c r="I219" s="51">
        <v>5.17</v>
      </c>
      <c r="J219" s="51">
        <v>48.32</v>
      </c>
      <c r="K219" s="52">
        <v>47</v>
      </c>
      <c r="L219" s="51"/>
    </row>
    <row r="220" spans="1:12" ht="15" x14ac:dyDescent="0.25">
      <c r="A220" s="25"/>
      <c r="B220" s="16"/>
      <c r="C220" s="11"/>
      <c r="D220" s="7" t="s">
        <v>70</v>
      </c>
      <c r="E220" s="69" t="s">
        <v>52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5" x14ac:dyDescent="0.25">
      <c r="A221" s="25"/>
      <c r="B221" s="16"/>
      <c r="C221" s="11"/>
      <c r="D221" s="63"/>
      <c r="E221" s="61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19.940000000000001</v>
      </c>
      <c r="H223" s="21">
        <f t="shared" ref="H223" si="147">SUM(H216:H222)</f>
        <v>20.18</v>
      </c>
      <c r="I223" s="21">
        <f t="shared" ref="I223" si="148">SUM(I216:I222)</f>
        <v>80.569999999999993</v>
      </c>
      <c r="J223" s="21">
        <f t="shared" ref="J223" si="149">SUM(J216:J222)</f>
        <v>565.68999999999994</v>
      </c>
      <c r="K223" s="27"/>
      <c r="L223" s="21">
        <f t="shared" ref="L223:L265" si="150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3" t="s">
        <v>4</v>
      </c>
      <c r="D257" s="74"/>
      <c r="E257" s="33"/>
      <c r="F257" s="34">
        <f>F223+F227+F237+F242+F249+F256</f>
        <v>553</v>
      </c>
      <c r="G257" s="34">
        <f t="shared" ref="G257" si="176">G223+G227+G237+G242+G249+G256</f>
        <v>19.940000000000001</v>
      </c>
      <c r="H257" s="34">
        <f t="shared" ref="H257" si="177">H223+H227+H237+H242+H249+H256</f>
        <v>20.18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565.68999999999994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48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3" t="s">
        <v>4</v>
      </c>
      <c r="D299" s="74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67</v>
      </c>
      <c r="E300" s="47" t="s">
        <v>86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78</v>
      </c>
      <c r="L300" s="48">
        <v>66.760000000000005</v>
      </c>
    </row>
    <row r="301" spans="1:12" ht="15.75" thickBot="1" x14ac:dyDescent="0.3">
      <c r="A301" s="25"/>
      <c r="B301" s="16"/>
      <c r="C301" s="11"/>
      <c r="D301" s="66" t="s">
        <v>69</v>
      </c>
      <c r="E301" s="50" t="s">
        <v>59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5" x14ac:dyDescent="0.25">
      <c r="A302" s="25"/>
      <c r="B302" s="16"/>
      <c r="C302" s="11"/>
      <c r="D302" s="7" t="s">
        <v>70</v>
      </c>
      <c r="E302" s="50" t="s">
        <v>47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5" x14ac:dyDescent="0.25">
      <c r="A303" s="25"/>
      <c r="B303" s="16"/>
      <c r="C303" s="11"/>
      <c r="D303" s="7" t="s">
        <v>70</v>
      </c>
      <c r="E303" s="50" t="s">
        <v>52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5" x14ac:dyDescent="0.25">
      <c r="A304" s="25"/>
      <c r="B304" s="16"/>
      <c r="C304" s="11"/>
      <c r="D304" s="7"/>
      <c r="E304" s="50"/>
      <c r="F304" s="51"/>
      <c r="G304" s="51"/>
      <c r="H304" s="51" t="s">
        <v>60</v>
      </c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8" t="s">
        <v>23</v>
      </c>
      <c r="E306" s="61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67</v>
      </c>
      <c r="E342" s="58" t="s">
        <v>61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5" x14ac:dyDescent="0.25">
      <c r="A343" s="15"/>
      <c r="B343" s="16"/>
      <c r="C343" s="11"/>
      <c r="D343" s="67" t="s">
        <v>69</v>
      </c>
      <c r="E343" s="62" t="s">
        <v>50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7" t="s">
        <v>75</v>
      </c>
      <c r="E344" s="61" t="s">
        <v>47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5" x14ac:dyDescent="0.25">
      <c r="A345" s="15"/>
      <c r="B345" s="16"/>
      <c r="C345" s="11"/>
      <c r="D345" s="7" t="s">
        <v>75</v>
      </c>
      <c r="E345" s="61" t="s">
        <v>52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5.75" thickBot="1" x14ac:dyDescent="0.3">
      <c r="A346" s="15"/>
      <c r="B346" s="16"/>
      <c r="C346" s="11"/>
      <c r="D346" s="7" t="s">
        <v>87</v>
      </c>
      <c r="E346" s="60" t="s">
        <v>53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3"/>
      <c r="E347" s="61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</v>
      </c>
      <c r="K349" s="27"/>
      <c r="L349" s="21">
        <f t="shared" si="219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67</v>
      </c>
      <c r="E384" s="58" t="s">
        <v>55</v>
      </c>
      <c r="F384" s="48">
        <v>153</v>
      </c>
      <c r="G384" s="48">
        <v>3.08</v>
      </c>
      <c r="H384" s="48">
        <v>6.25</v>
      </c>
      <c r="I384" s="48">
        <v>20.47</v>
      </c>
      <c r="J384" s="48">
        <v>150.44999999999999</v>
      </c>
      <c r="K384" s="49">
        <v>312</v>
      </c>
      <c r="L384" s="48">
        <v>66.760000000000005</v>
      </c>
    </row>
    <row r="385" spans="1:12" ht="15" x14ac:dyDescent="0.25">
      <c r="A385" s="25"/>
      <c r="B385" s="16"/>
      <c r="C385" s="11"/>
      <c r="D385" s="70" t="s">
        <v>68</v>
      </c>
      <c r="E385" s="71" t="s">
        <v>88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5" x14ac:dyDescent="0.25">
      <c r="A386" s="25"/>
      <c r="B386" s="16"/>
      <c r="C386" s="11"/>
      <c r="D386" s="7" t="s">
        <v>69</v>
      </c>
      <c r="E386" s="61" t="s">
        <v>62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71</v>
      </c>
      <c r="E387" s="61" t="s">
        <v>89</v>
      </c>
      <c r="F387" s="51">
        <v>60</v>
      </c>
      <c r="G387" s="51">
        <v>0.84</v>
      </c>
      <c r="H387" s="51">
        <v>3.61</v>
      </c>
      <c r="I387" s="51">
        <v>4.96</v>
      </c>
      <c r="J387" s="51">
        <v>55.68</v>
      </c>
      <c r="K387" s="52">
        <v>52</v>
      </c>
      <c r="L387" s="51"/>
    </row>
    <row r="388" spans="1:12" ht="15" x14ac:dyDescent="0.25">
      <c r="A388" s="25"/>
      <c r="B388" s="16"/>
      <c r="C388" s="11"/>
      <c r="D388" s="7" t="s">
        <v>75</v>
      </c>
      <c r="E388" s="69" t="s">
        <v>47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5" x14ac:dyDescent="0.25">
      <c r="A389" s="25"/>
      <c r="B389" s="16"/>
      <c r="C389" s="11"/>
      <c r="D389" s="67"/>
      <c r="E389" s="62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15.790000000000001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467.97999999999996</v>
      </c>
      <c r="K391" s="27"/>
      <c r="L391" s="21">
        <f t="shared" ref="L391:L433" si="288">SUM(L384:L390)</f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548</v>
      </c>
      <c r="G425" s="34">
        <f t="shared" ref="G425" si="314">G391+G395+G405+G410+G417+G424</f>
        <v>15.790000000000001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467.97999999999996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79</v>
      </c>
      <c r="E426" s="58" t="s">
        <v>63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30" x14ac:dyDescent="0.25">
      <c r="A427" s="25"/>
      <c r="B427" s="16"/>
      <c r="C427" s="11"/>
      <c r="D427" s="70" t="s">
        <v>68</v>
      </c>
      <c r="E427" s="71" t="s">
        <v>90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 t="s">
        <v>78</v>
      </c>
      <c r="L427" s="51"/>
    </row>
    <row r="428" spans="1:12" ht="15" x14ac:dyDescent="0.25">
      <c r="A428" s="25"/>
      <c r="B428" s="16"/>
      <c r="C428" s="11"/>
      <c r="D428" s="7" t="s">
        <v>69</v>
      </c>
      <c r="E428" s="61" t="s">
        <v>64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75</v>
      </c>
      <c r="E429" s="61" t="s">
        <v>47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62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7"/>
      <c r="E431" s="62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8"/>
      <c r="E432" s="61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489.04999999999995</v>
      </c>
      <c r="K433" s="27"/>
      <c r="L433" s="21">
        <f t="shared" si="288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79</v>
      </c>
      <c r="E468" s="58" t="s">
        <v>65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</v>
      </c>
      <c r="L468" s="48">
        <v>66.760000000000005</v>
      </c>
    </row>
    <row r="469" spans="1:12" ht="15" x14ac:dyDescent="0.25">
      <c r="A469" s="25"/>
      <c r="B469" s="16"/>
      <c r="C469" s="11"/>
      <c r="D469" s="70" t="s">
        <v>69</v>
      </c>
      <c r="E469" s="71" t="s">
        <v>73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5" x14ac:dyDescent="0.25">
      <c r="A470" s="25"/>
      <c r="B470" s="16"/>
      <c r="C470" s="11"/>
      <c r="D470" s="7" t="s">
        <v>75</v>
      </c>
      <c r="E470" s="61" t="s">
        <v>47</v>
      </c>
      <c r="F470" s="51">
        <v>30</v>
      </c>
      <c r="G470" s="51">
        <v>2.2799999999999998</v>
      </c>
      <c r="H470" s="51">
        <v>0.24</v>
      </c>
      <c r="I470" s="51">
        <v>14.76</v>
      </c>
      <c r="J470" s="51">
        <v>70.5</v>
      </c>
      <c r="K470" s="52"/>
      <c r="L470" s="51"/>
    </row>
    <row r="471" spans="1:12" ht="15" x14ac:dyDescent="0.25">
      <c r="A471" s="25"/>
      <c r="B471" s="16"/>
      <c r="C471" s="11"/>
      <c r="D471" s="7" t="s">
        <v>72</v>
      </c>
      <c r="E471" s="61" t="s">
        <v>53</v>
      </c>
      <c r="F471" s="51">
        <v>100</v>
      </c>
      <c r="G471" s="51">
        <v>0.4</v>
      </c>
      <c r="H471" s="51">
        <v>0.4</v>
      </c>
      <c r="I471" s="51">
        <v>9.8000000000000007</v>
      </c>
      <c r="J471" s="51">
        <v>47</v>
      </c>
      <c r="K471" s="52"/>
      <c r="L471" s="51"/>
    </row>
    <row r="472" spans="1:12" ht="15" x14ac:dyDescent="0.25">
      <c r="A472" s="25"/>
      <c r="B472" s="16"/>
      <c r="C472" s="11"/>
      <c r="D472" s="7"/>
      <c r="E472" s="69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7"/>
      <c r="E473" s="62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3"/>
      <c r="E474" s="61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67</v>
      </c>
      <c r="E510" s="58" t="s">
        <v>91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5" x14ac:dyDescent="0.25">
      <c r="A511" s="25"/>
      <c r="B511" s="16"/>
      <c r="C511" s="11"/>
      <c r="D511" s="70" t="s">
        <v>68</v>
      </c>
      <c r="E511" s="71" t="s">
        <v>66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 t="s">
        <v>78</v>
      </c>
      <c r="L511" s="51"/>
    </row>
    <row r="512" spans="1:12" ht="15" x14ac:dyDescent="0.25">
      <c r="A512" s="25"/>
      <c r="B512" s="16"/>
      <c r="C512" s="11"/>
      <c r="D512" s="7" t="s">
        <v>69</v>
      </c>
      <c r="E512" s="61" t="s">
        <v>54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71</v>
      </c>
      <c r="E513" s="61" t="s">
        <v>85</v>
      </c>
      <c r="F513" s="51">
        <v>80</v>
      </c>
      <c r="G513" s="51">
        <v>1.05</v>
      </c>
      <c r="H513" s="51">
        <v>2.6</v>
      </c>
      <c r="I513" s="51">
        <v>5.17</v>
      </c>
      <c r="J513" s="51">
        <v>48.32</v>
      </c>
      <c r="K513" s="52">
        <v>47</v>
      </c>
      <c r="L513" s="51"/>
    </row>
    <row r="514" spans="1:12" ht="15" x14ac:dyDescent="0.25">
      <c r="A514" s="25"/>
      <c r="B514" s="16"/>
      <c r="C514" s="11"/>
      <c r="D514" s="7" t="s">
        <v>75</v>
      </c>
      <c r="E514" s="69" t="s">
        <v>47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5" x14ac:dyDescent="0.25">
      <c r="A515" s="25"/>
      <c r="B515" s="16"/>
      <c r="C515" s="11"/>
      <c r="D515" s="63"/>
      <c r="E515" s="61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20.130000000000003</v>
      </c>
      <c r="H517" s="21">
        <f t="shared" ref="H517" si="389">SUM(H510:H516)</f>
        <v>19.48</v>
      </c>
      <c r="I517" s="21">
        <f t="shared" ref="I517" si="390">SUM(I510:I516)</f>
        <v>82.99</v>
      </c>
      <c r="J517" s="21">
        <f t="shared" ref="J517" si="391">SUM(J510:J516)</f>
        <v>608.14</v>
      </c>
      <c r="K517" s="27"/>
      <c r="L517" s="21">
        <f t="shared" si="357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553</v>
      </c>
      <c r="G551" s="34">
        <f t="shared" ref="G551" si="417">G517+G521+G531+G536+G543+G550</f>
        <v>20.130000000000003</v>
      </c>
      <c r="H551" s="34">
        <f t="shared" ref="H551" si="418">H517+H521+H531+H536+H543+H550</f>
        <v>19.48</v>
      </c>
      <c r="I551" s="34">
        <f t="shared" ref="I551" si="419">I517+I521+I531+I536+I543+I550</f>
        <v>82.99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9" t="s">
        <v>4</v>
      </c>
      <c r="D593" s="8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1" t="s">
        <v>5</v>
      </c>
      <c r="D594" s="81"/>
      <c r="E594" s="8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18.549499999999995</v>
      </c>
      <c r="H594" s="42">
        <f t="shared" si="456"/>
        <v>18.786666666666662</v>
      </c>
      <c r="I594" s="42">
        <f t="shared" si="456"/>
        <v>75.968333333333348</v>
      </c>
      <c r="J594" s="42">
        <f t="shared" si="456"/>
        <v>547.91999999999996</v>
      </c>
      <c r="K594" s="42"/>
      <c r="L594" s="42" t="e">
        <f t="shared" ca="1" si="45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2024-11-07T13:04:18Z</dcterms:modified>
</cp:coreProperties>
</file>