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8676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<sst xmlns="http://schemas.openxmlformats.org/spreadsheetml/2006/main" count="338" uniqueCount="107">
  <si>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</si>
  <si>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</si>
  <si>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</si>
  <si>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</si>
  <si>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</si>
  <si>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</si>
  <si>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</si>
  <si>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</si>
  <si>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</si>
  <si>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</si>
  <si>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</si>
  <si>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</si>
  <si>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</si>
  <si>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</si>
  <si>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</si>
  <si>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</si>
  <si>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</si>
  <si>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</si>
  <si>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</si>
  <si>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</si>
  <si>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</si>
  <si>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</si>
  <si>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</si>
  <si>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</si>
  <si>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</si>
  <si>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</si>
  <si>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</si>
  <si>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</si>
  <si>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</si>
  <si>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</si>
  <si>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</si>
  <si>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</si>
  <si>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</si>
  <si>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</si>
  <si>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</si>
  <si>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</si>
  <si>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</si>
  <si>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</si>
  <si>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</si>
  <si>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</si>
  <si>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</si>
  <si>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</si>
  <si>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</si>
  <si>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</si>
  <si>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</si>
  <si>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</si>
  <si>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</si>
  <si>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</si>
  <si>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</si>
  <si>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</si>
  <si>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</si>
  <si>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</si>
  <si>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</si>
  <si>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</si>
  <si>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</si>
  <si>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</si>
  <si>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</si>
  <si>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</si>
  <si>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</si>
  <si>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</si>
  <si>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</si>
  <si>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</si>
  <si>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</si>
  <si>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</si>
  <si>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</si>
  <si>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</si>
  <si>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</si>
  <si>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</si>
  <si>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</si>
  <si>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</si>
  <si>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</si>
  <si>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</si>
  <si>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</si>
  <si>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</si>
  <si>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</si>
  <si>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</si>
  <si>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</si>
  <si>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</si>
  <si>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</si>
  <si>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</si>
  <si>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</si>
  <si>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</si>
  <si>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</si>
  <si>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</si>
  <si>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</si>
  <si>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</si>
  <si>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</si>
  <si>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</si>
  <si>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</si>
  <si>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</si>
  <si>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</si>
  <si>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</si>
  <si>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Чикен</t>
  </si>
  <si>
    <t>ТТК №2213 от 02.12.2022 г</t>
  </si>
  <si>
    <t>Овощные палочки из огурцов</t>
  </si>
  <si>
    <t>ТТК №1444 от 28.05.2021г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</si>
  <si>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</si>
  <si>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</si>
  <si>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</si>
  <si>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</si>
  <si>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</si>
  <si>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</si>
  <si>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</si>
  <si>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МАОУ "Лицей-инженерный центр" Советского района г.Казани</t>
  </si>
  <si>
    <t>Директор</t>
  </si>
  <si>
    <t>Хайрутдинова В.К.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</si>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</sst>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topLeftCell="A217" zoomScale="142" zoomScaleNormal="142" zoomScaleSheetLayoutView="142" workbookViewId="0">
      <selection activeCell="I3" sqref="I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 t="s">
        <v>5</v>
      </c>
      <c r="B1" s="4"/>
      <c r="C1" s="121" t="s">
        <v>103</v>
      </c>
      <c r="D1" s="122"/>
      <c r="E1" s="122"/>
      <c r="F1" s="5" t="s">
        <v>14</v>
      </c>
      <c r="G1" s="4" t="s">
        <v>15</v>
      </c>
      <c r="H1" s="123" t="s">
        <v>104</v>
      </c>
      <c r="I1" s="123"/>
      <c r="J1" s="123"/>
      <c r="K1" s="123"/>
    </row>
    <row r="2" spans="1:12" ht="17.399999999999999" x14ac:dyDescent="0.25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105</v>
      </c>
      <c r="I2" s="124"/>
      <c r="J2" s="124"/>
      <c r="K2" s="124"/>
    </row>
    <row r="3" spans="1:12" ht="17.25" customHeight="1" x14ac:dyDescent="0.25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/>
      <c r="I3" s="116" t="s">
        <v>106</v>
      </c>
      <c r="J3" s="51">
        <v>2026</v>
      </c>
      <c r="K3" s="3"/>
    </row>
    <row r="4" spans="1:12" ht="13.8" thickBot="1" x14ac:dyDescent="0.3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21" thickBot="1" x14ac:dyDescent="0.3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6" x14ac:dyDescent="0.25">
      <c r="A6" s="9">
        <v>1</v>
      </c>
      <c r="B6" s="10">
        <v>1</v>
      </c>
      <c r="C6" s="11" t="s">
        <v>18</v>
      </c>
      <c r="D6" s="104" t="s">
        <v>19</v>
      </c>
      <c r="E6" s="43" t="s">
        <v>81</v>
      </c>
      <c r="F6" s="112">
        <v>90</v>
      </c>
      <c r="G6" s="107">
        <v>8.2680000000000007</v>
      </c>
      <c r="H6" s="107">
        <v>10.611000000000001</v>
      </c>
      <c r="I6" s="107">
        <v>9.1170000000000009</v>
      </c>
      <c r="J6" s="106">
        <v>165</v>
      </c>
      <c r="K6" s="47" t="s">
        <v>82</v>
      </c>
      <c r="L6" s="71"/>
    </row>
    <row r="7" spans="1:12" ht="13.8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63</v>
      </c>
      <c r="L7" s="62"/>
    </row>
    <row r="8" spans="1:12" ht="13.8" x14ac:dyDescent="0.25">
      <c r="A8" s="15"/>
      <c r="B8" s="16"/>
      <c r="C8" s="17"/>
      <c r="D8" s="20" t="s">
        <v>20</v>
      </c>
      <c r="E8" s="43" t="s">
        <v>96</v>
      </c>
      <c r="F8" s="64">
        <v>200</v>
      </c>
      <c r="G8" s="67">
        <v>0.08</v>
      </c>
      <c r="H8" s="67">
        <v>0.08</v>
      </c>
      <c r="I8" s="67">
        <v>11.94</v>
      </c>
      <c r="J8" s="64">
        <v>49</v>
      </c>
      <c r="K8" s="63" t="s">
        <v>41</v>
      </c>
      <c r="L8" s="62"/>
    </row>
    <row r="9" spans="1:12" ht="13.8" x14ac:dyDescent="0.25">
      <c r="A9" s="15"/>
      <c r="B9" s="16"/>
      <c r="C9" s="17"/>
      <c r="D9" s="20" t="s">
        <v>21</v>
      </c>
      <c r="E9" s="65" t="s">
        <v>64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3.8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3.8" x14ac:dyDescent="0.25">
      <c r="A11" s="15"/>
      <c r="B11" s="16"/>
      <c r="C11" s="17"/>
      <c r="D11" s="20" t="s">
        <v>24</v>
      </c>
      <c r="E11" s="97" t="s">
        <v>84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83</v>
      </c>
      <c r="L11" s="62"/>
    </row>
    <row r="12" spans="1:12" ht="13.8" x14ac:dyDescent="0.25">
      <c r="A12" s="15"/>
      <c r="B12" s="16"/>
      <c r="C12" s="17"/>
      <c r="D12" s="89" t="s">
        <v>47</v>
      </c>
      <c r="E12" s="43" t="s">
        <v>60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3.8" x14ac:dyDescent="0.25">
      <c r="A13" s="23"/>
      <c r="B13" s="24"/>
      <c r="C13" s="25"/>
      <c r="D13" s="26" t="s">
        <v>31</v>
      </c>
      <c r="E13" s="72"/>
      <c r="F13" s="73">
        <f>SUM(F6:F12)</f>
        <v>645</v>
      </c>
      <c r="G13" s="74">
        <f>SUM(G6:G12)</f>
        <v>16.13</v>
      </c>
      <c r="H13" s="74">
        <f>SUM(H6:H12)</f>
        <v>16.039000000000001</v>
      </c>
      <c r="I13" s="74">
        <f>SUM(I6:I12)</f>
        <v>84.082999999999998</v>
      </c>
      <c r="J13" s="73">
        <f>SUM(J6:J12)</f>
        <v>547</v>
      </c>
      <c r="K13" s="75"/>
      <c r="L13" s="73">
        <v>92.76</v>
      </c>
    </row>
    <row r="14" spans="1:12" ht="13.8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27.6" x14ac:dyDescent="0.25">
      <c r="A25" s="37">
        <v>1</v>
      </c>
      <c r="B25" s="16">
        <v>2</v>
      </c>
      <c r="C25" s="11" t="s">
        <v>18</v>
      </c>
      <c r="D25" s="48" t="s">
        <v>19</v>
      </c>
      <c r="E25" s="100" t="s">
        <v>65</v>
      </c>
      <c r="F25" s="101">
        <v>180</v>
      </c>
      <c r="G25" s="102">
        <v>13.404999999999999</v>
      </c>
      <c r="H25" s="102">
        <v>11.241</v>
      </c>
      <c r="I25" s="102">
        <v>30.783999999999999</v>
      </c>
      <c r="J25" s="101">
        <v>278</v>
      </c>
      <c r="K25" s="60" t="s">
        <v>66</v>
      </c>
      <c r="L25" s="71"/>
    </row>
    <row r="26" spans="1:12" ht="13.8" x14ac:dyDescent="0.2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3.8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3.8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3.8" x14ac:dyDescent="0.25">
      <c r="A29" s="37"/>
      <c r="B29" s="16"/>
      <c r="C29" s="17"/>
      <c r="D29" s="41"/>
      <c r="E29" s="93"/>
      <c r="F29" s="94"/>
      <c r="G29" s="95"/>
      <c r="H29" s="95"/>
      <c r="I29" s="95"/>
      <c r="J29" s="94"/>
      <c r="K29" s="68"/>
      <c r="L29" s="62"/>
    </row>
    <row r="30" spans="1:12" ht="13.8" x14ac:dyDescent="0.25">
      <c r="A30" s="37"/>
      <c r="B30" s="16"/>
      <c r="C30" s="17"/>
      <c r="D30" s="20" t="s">
        <v>24</v>
      </c>
      <c r="E30" s="97" t="s">
        <v>97</v>
      </c>
      <c r="F30" s="98">
        <v>60</v>
      </c>
      <c r="G30" s="99">
        <v>0.752</v>
      </c>
      <c r="H30" s="99">
        <v>6.0490000000000004</v>
      </c>
      <c r="I30" s="99">
        <v>1.978</v>
      </c>
      <c r="J30" s="98">
        <v>66</v>
      </c>
      <c r="K30" s="77" t="s">
        <v>98</v>
      </c>
      <c r="L30" s="62"/>
    </row>
    <row r="31" spans="1:12" ht="13.8" x14ac:dyDescent="0.25">
      <c r="A31" s="37"/>
      <c r="B31" s="16"/>
      <c r="C31" s="17"/>
      <c r="D31" s="89" t="s">
        <v>47</v>
      </c>
      <c r="E31" s="43" t="s">
        <v>99</v>
      </c>
      <c r="F31" s="64">
        <v>16</v>
      </c>
      <c r="G31" s="67">
        <v>1.1040000000000001</v>
      </c>
      <c r="H31" s="67">
        <v>2.2080000000000002</v>
      </c>
      <c r="I31" s="67">
        <v>11.856</v>
      </c>
      <c r="J31" s="64">
        <v>71</v>
      </c>
      <c r="K31" s="63"/>
      <c r="L31" s="62"/>
    </row>
    <row r="32" spans="1:12" ht="13.8" x14ac:dyDescent="0.25">
      <c r="A32" s="38"/>
      <c r="B32" s="24"/>
      <c r="C32" s="25"/>
      <c r="D32" s="26" t="s">
        <v>31</v>
      </c>
      <c r="E32" s="72"/>
      <c r="F32" s="73">
        <f>SUM(F25:F31)</f>
        <v>504</v>
      </c>
      <c r="G32" s="74">
        <f>SUM(G25:G31)</f>
        <v>17.787999999999997</v>
      </c>
      <c r="H32" s="74">
        <f>SUM(H25:H31)</f>
        <v>19.86</v>
      </c>
      <c r="I32" s="74">
        <f>SUM(I25:I31)</f>
        <v>71.444000000000003</v>
      </c>
      <c r="J32" s="73">
        <f>SUM(J25:J31)</f>
        <v>538</v>
      </c>
      <c r="K32" s="75"/>
      <c r="L32" s="73">
        <v>92.76</v>
      </c>
    </row>
    <row r="33" spans="1:12" ht="13.8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4.4" thickBot="1" x14ac:dyDescent="0.3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3.8" x14ac:dyDescent="0.25">
      <c r="A44" s="9">
        <v>1</v>
      </c>
      <c r="B44" s="10">
        <v>3</v>
      </c>
      <c r="C44" s="11" t="s">
        <v>18</v>
      </c>
      <c r="D44" s="48" t="s">
        <v>19</v>
      </c>
      <c r="E44" s="100" t="s">
        <v>55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67</v>
      </c>
      <c r="L44" s="13"/>
    </row>
    <row r="45" spans="1:12" ht="13.8" x14ac:dyDescent="0.2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3.8" x14ac:dyDescent="0.2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3.8" x14ac:dyDescent="0.2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3.8" x14ac:dyDescent="0.25">
      <c r="A49" s="15"/>
      <c r="B49" s="16"/>
      <c r="C49" s="17"/>
      <c r="D49" s="20" t="s">
        <v>24</v>
      </c>
      <c r="E49" s="97" t="s">
        <v>85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83</v>
      </c>
      <c r="L49" s="19"/>
    </row>
    <row r="50" spans="1:12" ht="13.8" x14ac:dyDescent="0.25">
      <c r="A50" s="15"/>
      <c r="B50" s="16"/>
      <c r="C50" s="17"/>
      <c r="D50" s="89" t="s">
        <v>47</v>
      </c>
      <c r="E50" s="43" t="s">
        <v>86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87</v>
      </c>
      <c r="L50" s="19"/>
    </row>
    <row r="51" spans="1:12" ht="13.8" x14ac:dyDescent="0.2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>SUM(G44:G50)</f>
        <v>16.532</v>
      </c>
      <c r="H51" s="74">
        <f>SUM(H44:H50)</f>
        <v>17.545999999999999</v>
      </c>
      <c r="I51" s="74">
        <f>SUM(I44:I50)</f>
        <v>77.399000000000001</v>
      </c>
      <c r="J51" s="73">
        <f>SUM(J44:J50)</f>
        <v>547</v>
      </c>
      <c r="K51" s="29"/>
      <c r="L51" s="73">
        <v>92.76</v>
      </c>
    </row>
    <row r="52" spans="1:12" ht="13.8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4.4" thickBot="1" x14ac:dyDescent="0.3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3.8" x14ac:dyDescent="0.25">
      <c r="A63" s="9">
        <v>1</v>
      </c>
      <c r="B63" s="10">
        <v>4</v>
      </c>
      <c r="C63" s="11" t="s">
        <v>18</v>
      </c>
      <c r="D63" s="48" t="s">
        <v>19</v>
      </c>
      <c r="E63" s="90" t="s">
        <v>70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71</v>
      </c>
      <c r="L63" s="71"/>
    </row>
    <row r="64" spans="1:12" ht="13.8" x14ac:dyDescent="0.2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3.8" x14ac:dyDescent="0.25">
      <c r="A65" s="15"/>
      <c r="B65" s="16"/>
      <c r="C65" s="17"/>
      <c r="D65" s="20" t="s">
        <v>20</v>
      </c>
      <c r="E65" s="43" t="s">
        <v>68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3.8" x14ac:dyDescent="0.2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3.8" x14ac:dyDescent="0.2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27.6" x14ac:dyDescent="0.25">
      <c r="A68" s="15"/>
      <c r="B68" s="16"/>
      <c r="C68" s="17"/>
      <c r="D68" s="20" t="s">
        <v>24</v>
      </c>
      <c r="E68" s="97" t="s">
        <v>88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48</v>
      </c>
      <c r="L68" s="62"/>
    </row>
    <row r="69" spans="1:12" ht="13.8" x14ac:dyDescent="0.2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4.4" thickBot="1" x14ac:dyDescent="0.3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3.8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3.8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6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4.4" thickBot="1" x14ac:dyDescent="0.3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27.6" x14ac:dyDescent="0.25">
      <c r="A82" s="109">
        <v>1</v>
      </c>
      <c r="B82" s="110">
        <v>5</v>
      </c>
      <c r="C82" s="111" t="s">
        <v>18</v>
      </c>
      <c r="D82" s="48" t="s">
        <v>19</v>
      </c>
      <c r="E82" s="69" t="s">
        <v>76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77</v>
      </c>
      <c r="L82" s="45"/>
    </row>
    <row r="83" spans="1:12" ht="15.6" x14ac:dyDescent="0.25">
      <c r="A83" s="15"/>
      <c r="B83" s="16"/>
      <c r="C83" s="17"/>
      <c r="D83" s="20" t="s">
        <v>19</v>
      </c>
      <c r="E83" s="43" t="s">
        <v>54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73</v>
      </c>
      <c r="L83" s="46"/>
    </row>
    <row r="84" spans="1:12" ht="15.6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6" x14ac:dyDescent="0.25">
      <c r="A85" s="15"/>
      <c r="B85" s="16"/>
      <c r="C85" s="17"/>
      <c r="D85" s="20" t="s">
        <v>21</v>
      </c>
      <c r="E85" s="65" t="s">
        <v>72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6" x14ac:dyDescent="0.2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6" x14ac:dyDescent="0.2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3.8" x14ac:dyDescent="0.25">
      <c r="A88" s="15"/>
      <c r="B88" s="16"/>
      <c r="C88" s="17"/>
      <c r="D88" s="89" t="s">
        <v>47</v>
      </c>
      <c r="E88" s="43" t="s">
        <v>89</v>
      </c>
      <c r="F88" s="64">
        <v>30</v>
      </c>
      <c r="G88" s="67">
        <v>1.849</v>
      </c>
      <c r="H88" s="64">
        <v>4.7720000000000002</v>
      </c>
      <c r="I88" s="67">
        <v>19.376000000000001</v>
      </c>
      <c r="J88" s="64">
        <v>128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19.653000000000002</v>
      </c>
      <c r="H89" s="74">
        <f>SUM(H82:H88)</f>
        <v>20.71</v>
      </c>
      <c r="I89" s="74">
        <f>SUM(I82:I88)</f>
        <v>69.165000000000006</v>
      </c>
      <c r="J89" s="73">
        <f>SUM(J82:J88)</f>
        <v>559</v>
      </c>
      <c r="K89" s="29"/>
      <c r="L89" s="73">
        <v>92.76</v>
      </c>
    </row>
    <row r="90" spans="1:12" ht="13.8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4.4" thickBot="1" x14ac:dyDescent="0.3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3.8" x14ac:dyDescent="0.25">
      <c r="A101" s="9">
        <v>1</v>
      </c>
      <c r="B101" s="10">
        <v>6</v>
      </c>
      <c r="C101" s="11" t="s">
        <v>18</v>
      </c>
      <c r="D101" s="48" t="s">
        <v>19</v>
      </c>
      <c r="E101" s="100" t="s">
        <v>90</v>
      </c>
      <c r="F101" s="101">
        <v>100</v>
      </c>
      <c r="G101" s="102">
        <v>10.4</v>
      </c>
      <c r="H101" s="102">
        <v>11.074</v>
      </c>
      <c r="I101" s="102">
        <v>11.8</v>
      </c>
      <c r="J101" s="101">
        <v>188</v>
      </c>
      <c r="K101" s="66" t="s">
        <v>42</v>
      </c>
      <c r="L101" s="71"/>
    </row>
    <row r="102" spans="1:12" ht="13.8" x14ac:dyDescent="0.25">
      <c r="A102" s="15"/>
      <c r="B102" s="16"/>
      <c r="C102" s="17"/>
      <c r="D102" s="20" t="s">
        <v>19</v>
      </c>
      <c r="E102" s="43" t="s">
        <v>75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59</v>
      </c>
      <c r="L102" s="62"/>
    </row>
    <row r="103" spans="1:12" ht="13.8" x14ac:dyDescent="0.25">
      <c r="A103" s="15"/>
      <c r="B103" s="16"/>
      <c r="C103" s="17"/>
      <c r="D103" s="20" t="s">
        <v>20</v>
      </c>
      <c r="E103" s="43" t="s">
        <v>91</v>
      </c>
      <c r="F103" s="64">
        <v>200</v>
      </c>
      <c r="G103" s="67">
        <v>0.8</v>
      </c>
      <c r="H103" s="67">
        <v>6.4000000000000001E-2</v>
      </c>
      <c r="I103" s="67">
        <v>9.4600000000000009</v>
      </c>
      <c r="J103" s="64">
        <v>42</v>
      </c>
      <c r="K103" s="63" t="s">
        <v>41</v>
      </c>
      <c r="L103" s="62"/>
    </row>
    <row r="104" spans="1:12" ht="13.8" x14ac:dyDescent="0.25">
      <c r="A104" s="15"/>
      <c r="B104" s="16"/>
      <c r="C104" s="17"/>
      <c r="D104" s="20" t="s">
        <v>21</v>
      </c>
      <c r="E104" s="65" t="s">
        <v>72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3.8" x14ac:dyDescent="0.2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3.8" x14ac:dyDescent="0.2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3.8" x14ac:dyDescent="0.25">
      <c r="A107" s="15"/>
      <c r="B107" s="16"/>
      <c r="C107" s="17"/>
      <c r="D107" s="89" t="s">
        <v>47</v>
      </c>
      <c r="E107" s="43" t="s">
        <v>60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3.8" x14ac:dyDescent="0.25">
      <c r="A108" s="23"/>
      <c r="B108" s="24"/>
      <c r="C108" s="25"/>
      <c r="D108" s="26" t="s">
        <v>31</v>
      </c>
      <c r="E108" s="72"/>
      <c r="F108" s="73">
        <f>SUM(F101:F107)</f>
        <v>595</v>
      </c>
      <c r="G108" s="74">
        <f>SUM(G101:G107)</f>
        <v>15.700000000000001</v>
      </c>
      <c r="H108" s="73">
        <f>SUM(H101:H107)</f>
        <v>15.980999999999998</v>
      </c>
      <c r="I108" s="73">
        <f>SUM(I101:I107)</f>
        <v>67.288000000000011</v>
      </c>
      <c r="J108" s="73">
        <f>SUM(J101:J107)</f>
        <v>478</v>
      </c>
      <c r="K108" s="75"/>
      <c r="L108" s="73">
        <v>92.76</v>
      </c>
    </row>
    <row r="109" spans="1:12" ht="13.8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4.4" thickBot="1" x14ac:dyDescent="0.3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595</v>
      </c>
      <c r="G119" s="36">
        <f>G108+G118</f>
        <v>15.700000000000001</v>
      </c>
      <c r="H119" s="36">
        <f>H108+H118</f>
        <v>15.980999999999998</v>
      </c>
      <c r="I119" s="36">
        <f>I108+I118</f>
        <v>67.288000000000011</v>
      </c>
      <c r="J119" s="36">
        <f>J108+J118</f>
        <v>478</v>
      </c>
      <c r="K119" s="36"/>
      <c r="L119" s="36">
        <f>L108+L118</f>
        <v>92.76</v>
      </c>
    </row>
    <row r="120" spans="1:12" ht="13.8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61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62</v>
      </c>
      <c r="L120" s="71"/>
    </row>
    <row r="121" spans="1:12" ht="13.8" x14ac:dyDescent="0.25">
      <c r="A121" s="15"/>
      <c r="B121" s="16"/>
      <c r="C121" s="17"/>
      <c r="D121" s="20" t="s">
        <v>19</v>
      </c>
      <c r="E121" s="43" t="s">
        <v>44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63</v>
      </c>
      <c r="L121" s="62"/>
    </row>
    <row r="122" spans="1:12" ht="13.8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3.8" x14ac:dyDescent="0.25">
      <c r="A123" s="15"/>
      <c r="B123" s="16"/>
      <c r="C123" s="17"/>
      <c r="D123" s="20" t="s">
        <v>21</v>
      </c>
      <c r="E123" s="65" t="s">
        <v>72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3.8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3.8" x14ac:dyDescent="0.25">
      <c r="A125" s="15"/>
      <c r="B125" s="16"/>
      <c r="C125" s="17"/>
      <c r="D125" s="20" t="s">
        <v>24</v>
      </c>
      <c r="E125" s="97" t="s">
        <v>85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83</v>
      </c>
      <c r="L125" s="62"/>
    </row>
    <row r="126" spans="1:12" ht="13.8" x14ac:dyDescent="0.25">
      <c r="A126" s="15"/>
      <c r="B126" s="16"/>
      <c r="C126" s="17"/>
      <c r="D126" s="89" t="s">
        <v>47</v>
      </c>
      <c r="E126" s="43" t="s">
        <v>60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3.8" x14ac:dyDescent="0.2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3.8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4.4" thickBot="1" x14ac:dyDescent="0.3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>G127+G137</f>
        <v>19.392000000000003</v>
      </c>
      <c r="H138" s="36">
        <f>H127+H137</f>
        <v>18.132999999999999</v>
      </c>
      <c r="I138" s="36">
        <f>I127+I137</f>
        <v>75.254999999999995</v>
      </c>
      <c r="J138" s="36">
        <f>J127+J137</f>
        <v>545</v>
      </c>
      <c r="K138" s="36"/>
      <c r="L138" s="36">
        <f>L127+L137</f>
        <v>92.76</v>
      </c>
    </row>
    <row r="139" spans="1:12" ht="39.6" x14ac:dyDescent="0.25">
      <c r="A139" s="37">
        <v>2</v>
      </c>
      <c r="B139" s="16">
        <v>2</v>
      </c>
      <c r="C139" s="11" t="s">
        <v>18</v>
      </c>
      <c r="D139" s="48" t="s">
        <v>19</v>
      </c>
      <c r="E139" s="100" t="s">
        <v>78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79</v>
      </c>
      <c r="L139" s="71"/>
    </row>
    <row r="140" spans="1:12" ht="13.8" x14ac:dyDescent="0.2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3.8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3.8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3.8" x14ac:dyDescent="0.25">
      <c r="A143" s="37"/>
      <c r="B143" s="16"/>
      <c r="C143" s="17"/>
      <c r="D143" s="20" t="s">
        <v>22</v>
      </c>
      <c r="E143" s="43" t="s">
        <v>69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46</v>
      </c>
      <c r="L143" s="62"/>
    </row>
    <row r="144" spans="1:12" ht="13.8" x14ac:dyDescent="0.2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3.8" x14ac:dyDescent="0.2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3.8" x14ac:dyDescent="0.2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3.8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3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>G146+G156</f>
        <v>19.934000000000001</v>
      </c>
      <c r="H157" s="36">
        <f>H146+H156</f>
        <v>19.662999999999997</v>
      </c>
      <c r="I157" s="36">
        <f>I146+I156</f>
        <v>67.533999999999992</v>
      </c>
      <c r="J157" s="36">
        <f>J146+J156</f>
        <v>532</v>
      </c>
      <c r="K157" s="36"/>
      <c r="L157" s="36">
        <f>L146+L156</f>
        <v>92.76</v>
      </c>
    </row>
    <row r="158" spans="1:12" ht="13.8" x14ac:dyDescent="0.25">
      <c r="A158" s="9">
        <v>2</v>
      </c>
      <c r="B158" s="10">
        <v>3</v>
      </c>
      <c r="C158" s="11" t="s">
        <v>18</v>
      </c>
      <c r="D158" s="48" t="s">
        <v>19</v>
      </c>
      <c r="E158" s="90" t="s">
        <v>52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51</v>
      </c>
      <c r="L158" s="71"/>
    </row>
    <row r="159" spans="1:12" ht="13.8" x14ac:dyDescent="0.25">
      <c r="A159" s="15"/>
      <c r="B159" s="16"/>
      <c r="C159" s="17"/>
      <c r="D159" s="20" t="s">
        <v>19</v>
      </c>
      <c r="E159" s="43" t="s">
        <v>75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59</v>
      </c>
      <c r="L159" s="76"/>
    </row>
    <row r="160" spans="1:12" ht="13.8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3.8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3.8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3.8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3.8" x14ac:dyDescent="0.25">
      <c r="A164" s="15"/>
      <c r="B164" s="16"/>
      <c r="C164" s="17"/>
      <c r="D164" s="89" t="s">
        <v>47</v>
      </c>
      <c r="E164" s="43" t="s">
        <v>74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49</v>
      </c>
      <c r="L164" s="62"/>
    </row>
    <row r="165" spans="1:12" ht="13.8" x14ac:dyDescent="0.2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3.8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3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>G165+G175</f>
        <v>17.928999999999998</v>
      </c>
      <c r="H176" s="36">
        <f>H165+H175</f>
        <v>19.550999999999998</v>
      </c>
      <c r="I176" s="36">
        <f>I165+I175</f>
        <v>72.747</v>
      </c>
      <c r="J176" s="36">
        <f>J165+J175</f>
        <v>543</v>
      </c>
      <c r="K176" s="36"/>
      <c r="L176" s="36">
        <f>L165+L175</f>
        <v>92.76</v>
      </c>
    </row>
    <row r="177" spans="1:12" ht="13.8" x14ac:dyDescent="0.2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3.8" x14ac:dyDescent="0.2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3.8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3.8" x14ac:dyDescent="0.25">
      <c r="A180" s="15"/>
      <c r="B180" s="16"/>
      <c r="C180" s="17"/>
      <c r="D180" s="20" t="s">
        <v>21</v>
      </c>
      <c r="E180" s="65" t="s">
        <v>72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3.8" x14ac:dyDescent="0.25">
      <c r="A181" s="15"/>
      <c r="B181" s="16"/>
      <c r="C181" s="17"/>
      <c r="D181" s="20" t="s">
        <v>22</v>
      </c>
      <c r="E181" s="43" t="s">
        <v>80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3.8" x14ac:dyDescent="0.2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3.8" x14ac:dyDescent="0.25">
      <c r="A183" s="15"/>
      <c r="B183" s="16"/>
      <c r="C183" s="17"/>
      <c r="D183" s="89" t="s">
        <v>47</v>
      </c>
      <c r="E183" s="43" t="s">
        <v>53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3.8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3.8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3.8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3.8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3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>G184+G194</f>
        <v>16.177</v>
      </c>
      <c r="H195" s="36">
        <f>H184+H194</f>
        <v>20.628</v>
      </c>
      <c r="I195" s="36">
        <f>I184+I194</f>
        <v>81.975000000000009</v>
      </c>
      <c r="J195" s="36">
        <f>J184+J194</f>
        <v>583</v>
      </c>
      <c r="K195" s="36"/>
      <c r="L195" s="36">
        <f>L184+L194</f>
        <v>92.76</v>
      </c>
    </row>
    <row r="196" spans="1:12" ht="27.6" x14ac:dyDescent="0.25">
      <c r="A196" s="9">
        <v>2</v>
      </c>
      <c r="B196" s="10">
        <v>5</v>
      </c>
      <c r="C196" s="11" t="s">
        <v>18</v>
      </c>
      <c r="D196" s="48" t="s">
        <v>19</v>
      </c>
      <c r="E196" s="90" t="s">
        <v>92</v>
      </c>
      <c r="F196" s="91">
        <v>90</v>
      </c>
      <c r="G196" s="92">
        <v>11.103</v>
      </c>
      <c r="H196" s="92">
        <v>5.008</v>
      </c>
      <c r="I196" s="92">
        <v>11.093</v>
      </c>
      <c r="J196" s="91">
        <v>134</v>
      </c>
      <c r="K196" s="80" t="s">
        <v>93</v>
      </c>
      <c r="L196" s="71"/>
    </row>
    <row r="197" spans="1:12" ht="13.8" x14ac:dyDescent="0.25">
      <c r="A197" s="15"/>
      <c r="B197" s="16"/>
      <c r="C197" s="17"/>
      <c r="D197" s="20" t="s">
        <v>19</v>
      </c>
      <c r="E197" s="43" t="s">
        <v>54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56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3.8" x14ac:dyDescent="0.25">
      <c r="A199" s="15"/>
      <c r="B199" s="16"/>
      <c r="C199" s="17"/>
      <c r="D199" s="20" t="s">
        <v>21</v>
      </c>
      <c r="E199" s="65" t="s">
        <v>72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3.8" x14ac:dyDescent="0.2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13.8" x14ac:dyDescent="0.25">
      <c r="A201" s="15"/>
      <c r="B201" s="16"/>
      <c r="C201" s="17"/>
      <c r="D201" s="20" t="s">
        <v>24</v>
      </c>
      <c r="E201" s="97" t="s">
        <v>100</v>
      </c>
      <c r="F201" s="98">
        <v>60</v>
      </c>
      <c r="G201" s="99">
        <v>0.83599999999999997</v>
      </c>
      <c r="H201" s="99">
        <v>6.07</v>
      </c>
      <c r="I201" s="99">
        <v>2.3769999999999998</v>
      </c>
      <c r="J201" s="98">
        <v>68</v>
      </c>
      <c r="K201" s="77" t="s">
        <v>48</v>
      </c>
      <c r="L201" s="62"/>
    </row>
    <row r="202" spans="1:12" ht="13.8" x14ac:dyDescent="0.25">
      <c r="A202" s="15"/>
      <c r="B202" s="16"/>
      <c r="C202" s="17"/>
      <c r="D202" s="89" t="s">
        <v>47</v>
      </c>
      <c r="E202" s="43" t="s">
        <v>101</v>
      </c>
      <c r="F202" s="64">
        <v>30</v>
      </c>
      <c r="G202" s="67">
        <v>2.2770000000000001</v>
      </c>
      <c r="H202" s="64">
        <v>4.6630000000000003</v>
      </c>
      <c r="I202" s="67">
        <v>15.398</v>
      </c>
      <c r="J202" s="64">
        <v>113</v>
      </c>
      <c r="K202" s="63" t="s">
        <v>102</v>
      </c>
      <c r="L202" s="62"/>
    </row>
    <row r="203" spans="1:12" ht="13.8" x14ac:dyDescent="0.25">
      <c r="A203" s="23"/>
      <c r="B203" s="24"/>
      <c r="C203" s="25"/>
      <c r="D203" s="26" t="s">
        <v>31</v>
      </c>
      <c r="E203" s="72"/>
      <c r="F203" s="73">
        <f>SUM(F196:F202)</f>
        <v>558</v>
      </c>
      <c r="G203" s="74">
        <f>SUM(G196:G202)</f>
        <v>18.504999999999999</v>
      </c>
      <c r="H203" s="74">
        <f>SUM(H196:H202)</f>
        <v>20.6</v>
      </c>
      <c r="I203" s="73">
        <f>SUM(I196:I202)</f>
        <v>67.881</v>
      </c>
      <c r="J203" s="73">
        <f>SUM(J196:J202)</f>
        <v>537</v>
      </c>
      <c r="K203" s="75"/>
      <c r="L203" s="73">
        <v>92.76</v>
      </c>
    </row>
    <row r="204" spans="1:12" ht="13.8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3.8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3.8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3.8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3.8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3.8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3.8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3.8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3.8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3.8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>SUM(G204:G212)</f>
        <v>0</v>
      </c>
      <c r="H213" s="28">
        <f>SUM(H204:H212)</f>
        <v>0</v>
      </c>
      <c r="I213" s="28">
        <f>SUM(I204:I212)</f>
        <v>0</v>
      </c>
      <c r="J213" s="28">
        <f>SUM(J204:J212)</f>
        <v>0</v>
      </c>
      <c r="K213" s="29"/>
      <c r="L213" s="28">
        <f>SUM(L204:L212)</f>
        <v>0</v>
      </c>
    </row>
    <row r="214" spans="1:12" ht="15.75" customHeight="1" thickBot="1" x14ac:dyDescent="0.3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>F203+F213</f>
        <v>558</v>
      </c>
      <c r="G214" s="36">
        <f>G203+G213</f>
        <v>18.504999999999999</v>
      </c>
      <c r="H214" s="36">
        <f>H203+H213</f>
        <v>20.6</v>
      </c>
      <c r="I214" s="36">
        <f>I203+I213</f>
        <v>67.881</v>
      </c>
      <c r="J214" s="36">
        <f>J203+J213</f>
        <v>537</v>
      </c>
      <c r="K214" s="36"/>
      <c r="L214" s="36">
        <f>L203+L213</f>
        <v>92.76</v>
      </c>
    </row>
    <row r="215" spans="1:12" ht="27.6" x14ac:dyDescent="0.25">
      <c r="A215" s="9">
        <v>2</v>
      </c>
      <c r="B215" s="10">
        <v>6</v>
      </c>
      <c r="C215" s="11" t="s">
        <v>18</v>
      </c>
      <c r="D215" s="104" t="s">
        <v>19</v>
      </c>
      <c r="E215" s="105" t="s">
        <v>57</v>
      </c>
      <c r="F215" s="106">
        <v>180</v>
      </c>
      <c r="G215" s="107">
        <v>17.100000000000001</v>
      </c>
      <c r="H215" s="107">
        <v>17.111000000000001</v>
      </c>
      <c r="I215" s="107">
        <v>38.003999999999998</v>
      </c>
      <c r="J215" s="106">
        <v>374</v>
      </c>
      <c r="K215" s="60" t="s">
        <v>58</v>
      </c>
      <c r="L215" s="71"/>
    </row>
    <row r="216" spans="1:12" ht="13.8" x14ac:dyDescent="0.2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3.8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3.8" x14ac:dyDescent="0.25">
      <c r="A218" s="15"/>
      <c r="B218" s="16"/>
      <c r="C218" s="17"/>
      <c r="D218" s="20" t="s">
        <v>21</v>
      </c>
      <c r="E218" s="65" t="s">
        <v>72</v>
      </c>
      <c r="F218" s="64">
        <v>20</v>
      </c>
      <c r="G218" s="67">
        <v>1</v>
      </c>
      <c r="H218" s="67">
        <v>0.2</v>
      </c>
      <c r="I218" s="67">
        <v>9</v>
      </c>
      <c r="J218" s="64">
        <v>44</v>
      </c>
      <c r="K218" s="63"/>
      <c r="L218" s="62"/>
    </row>
    <row r="219" spans="1:12" ht="13.8" x14ac:dyDescent="0.2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27.6" x14ac:dyDescent="0.25">
      <c r="A220" s="15"/>
      <c r="B220" s="16"/>
      <c r="C220" s="17"/>
      <c r="D220" s="20" t="s">
        <v>24</v>
      </c>
      <c r="E220" s="97" t="s">
        <v>94</v>
      </c>
      <c r="F220" s="98">
        <v>60</v>
      </c>
      <c r="G220" s="99">
        <v>0.42</v>
      </c>
      <c r="H220" s="99">
        <v>0.06</v>
      </c>
      <c r="I220" s="99">
        <v>1.1399999999999999</v>
      </c>
      <c r="J220" s="98">
        <v>7</v>
      </c>
      <c r="K220" s="77" t="s">
        <v>95</v>
      </c>
      <c r="L220" s="62"/>
    </row>
    <row r="221" spans="1:12" ht="13.8" x14ac:dyDescent="0.25">
      <c r="A221" s="15"/>
      <c r="B221" s="16"/>
      <c r="C221" s="17"/>
      <c r="D221" s="89" t="s">
        <v>47</v>
      </c>
      <c r="E221" s="43" t="s">
        <v>74</v>
      </c>
      <c r="F221" s="64">
        <v>200</v>
      </c>
      <c r="G221" s="64">
        <v>0</v>
      </c>
      <c r="H221" s="64">
        <v>0</v>
      </c>
      <c r="I221" s="64">
        <v>22</v>
      </c>
      <c r="J221" s="64">
        <v>90</v>
      </c>
      <c r="K221" s="22" t="s">
        <v>49</v>
      </c>
      <c r="L221" s="62"/>
    </row>
    <row r="222" spans="1:12" ht="13.8" x14ac:dyDescent="0.25">
      <c r="A222" s="23"/>
      <c r="B222" s="24"/>
      <c r="C222" s="25"/>
      <c r="D222" s="26" t="s">
        <v>31</v>
      </c>
      <c r="E222" s="72"/>
      <c r="F222" s="73">
        <f>SUM(F215:F221)</f>
        <v>668</v>
      </c>
      <c r="G222" s="74">
        <f>SUM(G215:G221)</f>
        <v>18.527000000000005</v>
      </c>
      <c r="H222" s="74">
        <f>SUM(H215:H221)</f>
        <v>17.372999999999998</v>
      </c>
      <c r="I222" s="74">
        <f>SUM(I215:I221)</f>
        <v>78.13</v>
      </c>
      <c r="J222" s="73">
        <f>SUM(J215:J221)</f>
        <v>547</v>
      </c>
      <c r="K222" s="75"/>
      <c r="L222" s="73">
        <v>92.76</v>
      </c>
    </row>
    <row r="223" spans="1:12" ht="13.8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3.8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3.8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3.8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3.8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3.8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3.8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3.8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3.8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3.8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>SUM(G223:G231)</f>
        <v>0</v>
      </c>
      <c r="H232" s="28">
        <f>SUM(H223:H231)</f>
        <v>0</v>
      </c>
      <c r="I232" s="28">
        <f>SUM(I223:I231)</f>
        <v>0</v>
      </c>
      <c r="J232" s="28">
        <f>SUM(J223:J231)</f>
        <v>0</v>
      </c>
      <c r="K232" s="29"/>
      <c r="L232" s="28">
        <f>SUM(L223:L231)</f>
        <v>0</v>
      </c>
    </row>
    <row r="233" spans="1:12" ht="15.75" customHeight="1" thickBot="1" x14ac:dyDescent="0.3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>F222+F232</f>
        <v>668</v>
      </c>
      <c r="G233" s="40">
        <f>G222+G232</f>
        <v>18.527000000000005</v>
      </c>
      <c r="H233" s="40">
        <f>H222+H232</f>
        <v>17.372999999999998</v>
      </c>
      <c r="I233" s="40">
        <f>I222+I232</f>
        <v>78.13</v>
      </c>
      <c r="J233" s="36">
        <f>J222+J232</f>
        <v>547</v>
      </c>
      <c r="K233" s="36"/>
      <c r="L233" s="36">
        <f>L222+L232</f>
        <v>92.76</v>
      </c>
    </row>
    <row r="234" spans="1:12" ht="13.8" thickBot="1" x14ac:dyDescent="0.3">
      <c r="A234" s="81"/>
      <c r="B234" s="82"/>
      <c r="C234" s="118" t="s">
        <v>45</v>
      </c>
      <c r="D234" s="118"/>
      <c r="E234" s="118"/>
      <c r="F234" s="86">
        <f>(F119+F100+F81+F62+F43+F24+F233+F214+F195+F176+F157+F138)/12</f>
        <v>576</v>
      </c>
      <c r="G234" s="85">
        <f>(G119+G100+G81+G62+G43+G24+G233+G214+G195+G176+G157+G138)/12</f>
        <v>18.016249999999999</v>
      </c>
      <c r="H234" s="85">
        <f>(H119+H100+H81+H62+H43+H24+H233+H214+H195+H176+H157+H138)/12</f>
        <v>18.885333333333332</v>
      </c>
      <c r="I234" s="85">
        <f>(I119+I100+I81+I62+I43+I24+I233+I214+I195+I176+I157+I138)/12</f>
        <v>73.559083333333334</v>
      </c>
      <c r="J234" s="86">
        <f>(J119+J100+J81+J62+J43+J24+J233+J214+J195+J176+J157+J138)/12</f>
        <v>542</v>
      </c>
      <c r="K234" s="83"/>
      <c r="L234" s="84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2025-08-06T11:03:19Z</cp:lastPrinted>
  <dcterms:created xsi:type="dcterms:W3CDTF">2022-05-16T14:23:56Z</dcterms:created>
  <dcterms:modified xsi:type="dcterms:W3CDTF">2026-04-24T14:33:52Z</dcterms:modified>
</cp:coreProperties>
</file>