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2" windowWidth="20952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196" l="1"/>
  <c r="F196"/>
  <c r="G196"/>
  <c r="J196"/>
  <c r="L196"/>
  <c r="H196"/>
</calcChain>
</file>

<file path=xl/sharedStrings.xml><?xml version="1.0" encoding="utf-8"?>
<sst xmlns="http://schemas.openxmlformats.org/spreadsheetml/2006/main" count="292" uniqueCount="103">
  <si>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</si>
  <si>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</si>
  <si>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</si>
  <si>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</si>
  <si>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</si>
  <si>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</si>
  <si>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</si>
  <si>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</si>
  <si>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</si>
  <si>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</si>
  <si>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</si>
  <si>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</si>
  <si>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</si>
  <si>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</si>
  <si>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</si>
  <si>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</si>
  <si>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</si>
  <si>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</si>
  <si>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</si>
  <si>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</si>
  <si>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</si>
  <si>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</si>
  <si>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</si>
  <si>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</si>
  <si>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</si>
  <si>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</si>
  <si>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</si>
  <si>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</si>
  <si>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</si>
  <si>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</si>
  <si>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</si>
  <si>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</si>
  <si>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</si>
  <si>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</si>
  <si>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</si>
  <si>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</si>
  <si>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</si>
  <si>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</si>
  <si>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</si>
  <si>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 № 30"</t>
  </si>
  <si>
    <t>Зав.производством</t>
  </si>
  <si>
    <t>Богданова Г.Н.</t>
  </si>
  <si>
    <t>Котлеты "Крестьянские" с овощами (горош.зел.)</t>
  </si>
  <si>
    <t>ттк№-202н</t>
  </si>
  <si>
    <t>Хлеб "Рябинушка"</t>
  </si>
  <si>
    <t>510/04</t>
  </si>
  <si>
    <t>ттк№253н</t>
  </si>
  <si>
    <t>Десерт фруктовый Яблоко</t>
  </si>
  <si>
    <t>ТТК-495н</t>
  </si>
  <si>
    <t>7/10</t>
  </si>
  <si>
    <t>Мякоть птицы тушеная в соусе</t>
  </si>
  <si>
    <t>ТТК-53к</t>
  </si>
  <si>
    <t>Напиток "Плодово-ягодный" из урюка</t>
  </si>
  <si>
    <t>ТТК-258к</t>
  </si>
  <si>
    <t>Макароны отварные</t>
  </si>
  <si>
    <t>ТТК - 181а</t>
  </si>
  <si>
    <t>ТТК 491н</t>
  </si>
  <si>
    <t>Пюре картофельное</t>
  </si>
  <si>
    <t>520/04</t>
  </si>
  <si>
    <t>Чай с лимоном</t>
  </si>
  <si>
    <t>686/04</t>
  </si>
  <si>
    <t>Митболы из говядины в соусе томатном</t>
  </si>
  <si>
    <t>Пюре из бобовых "Янтарное"</t>
  </si>
  <si>
    <t>ТТК-446</t>
  </si>
  <si>
    <t>Кофейный напиток полусладкий</t>
  </si>
  <si>
    <t>ТТК-343н</t>
  </si>
  <si>
    <t>Салат из моркови с сахаром</t>
  </si>
  <si>
    <t>62/11</t>
  </si>
  <si>
    <t>Каша ячневая вязкая</t>
  </si>
  <si>
    <t>Компот "Плодово-ягодный" ассорти</t>
  </si>
  <si>
    <t>ТТК-356н</t>
  </si>
  <si>
    <t>Каша рисовая вязкая</t>
  </si>
  <si>
    <t>Мясо "Нежное" в соусе</t>
  </si>
  <si>
    <t>Чай "Витаминный" полусладкий</t>
  </si>
  <si>
    <t>ТТК-253к</t>
  </si>
  <si>
    <t>Запеканка из творога "Ягодка" со сгущ.молоком</t>
  </si>
  <si>
    <t>ТТК - 521н</t>
  </si>
  <si>
    <t>ТТК-357н</t>
  </si>
  <si>
    <t>Салат "Бобовое зёрнышко"</t>
  </si>
  <si>
    <t>Палочки рыбо-крупяные из минтая с овощ.(кукур.зам)</t>
  </si>
  <si>
    <t>Колбасные изд. отварные (сосиски) с овощ.(зел.гор)</t>
  </si>
  <si>
    <t>ТТК-358н</t>
  </si>
  <si>
    <t>Салат "Капуста квашеная"</t>
  </si>
  <si>
    <t>ТТК-992</t>
  </si>
  <si>
    <t>ТТК-996</t>
  </si>
  <si>
    <t>Чай с лимоном с пряником в ассортименте</t>
  </si>
  <si>
    <t>ТТК  №550н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</si>
  <si>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</si>
  <si>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</si>
  <si>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</si>
  <si>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Сыр российский (порц)</t>
  </si>
  <si>
    <t>Салат " Солнышко"</t>
  </si>
  <si>
    <t>ттк-66</t>
  </si>
  <si>
    <t>Плов Азиатский</t>
  </si>
  <si>
    <t>ттк-№398н</t>
  </si>
  <si>
    <t>Зразы "Любимые " с сыром с овощами (фасоль стр.)</t>
  </si>
  <si>
    <t>ттк№-200н</t>
  </si>
  <si>
    <t>Напиток "Плодово-ягодный" из сухофруктов</t>
  </si>
  <si>
    <t>ТТК-257н</t>
  </si>
  <si>
    <t>Десерт фруктовый Апельсин</t>
  </si>
  <si>
    <t>Салат "Капуста квашеная" (б/лука)</t>
  </si>
  <si>
    <t>Салат из свеклы отварной</t>
  </si>
  <si>
    <t>52/11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</si>
</sst>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horizontal="left" wrapText="1"/>
      <protection locked="0"/>
    </xf>
    <xf numFmtId="0" fontId="3" fillId="2" borderId="24" xfId="0" applyFont="1" applyFill="1" applyBorder="1" applyAlignment="1" applyProtection="1">
      <alignment horizontal="left" wrapText="1"/>
      <protection locked="0"/>
    </xf>
    <xf numFmtId="0" fontId="3" fillId="2" borderId="25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E180" sqref="E180:L18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3.2" customHeight="1">
      <c r="A1" s="1" t="s">
        <v>7</v>
      </c>
      <c r="C1" s="55" t="s">
        <v>39</v>
      </c>
      <c r="D1" s="56"/>
      <c r="E1" s="57"/>
      <c r="F1" s="12" t="s">
        <v>16</v>
      </c>
      <c r="G1" s="2" t="s">
        <v>17</v>
      </c>
      <c r="H1" s="58" t="s">
        <v>40</v>
      </c>
      <c r="I1" s="59"/>
      <c r="J1" s="59"/>
      <c r="K1" s="60"/>
    </row>
    <row r="2" spans="1:12" ht="17.399999999999999" customHeight="1">
      <c r="A2" s="35" t="s">
        <v>6</v>
      </c>
      <c r="C2" s="2"/>
      <c r="G2" s="2" t="s">
        <v>18</v>
      </c>
      <c r="H2" s="61" t="s">
        <v>41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12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90</v>
      </c>
      <c r="G6" s="40">
        <v>11.21</v>
      </c>
      <c r="H6" s="40">
        <v>12.43</v>
      </c>
      <c r="I6" s="40">
        <v>12.84</v>
      </c>
      <c r="J6" s="40">
        <v>208.1</v>
      </c>
      <c r="K6" s="41" t="s">
        <v>43</v>
      </c>
      <c r="L6" s="40">
        <v>43.49</v>
      </c>
    </row>
    <row r="7" spans="1:12" ht="14.4">
      <c r="A7" s="23"/>
      <c r="B7" s="15"/>
      <c r="C7" s="11"/>
      <c r="D7" s="6" t="s">
        <v>21</v>
      </c>
      <c r="E7" s="42" t="s">
        <v>68</v>
      </c>
      <c r="F7" s="43">
        <v>150</v>
      </c>
      <c r="G7" s="43">
        <v>3.28</v>
      </c>
      <c r="H7" s="43">
        <v>4.2300000000000004</v>
      </c>
      <c r="I7" s="43">
        <v>21.1</v>
      </c>
      <c r="J7" s="43">
        <v>135.54</v>
      </c>
      <c r="K7" s="44" t="s">
        <v>45</v>
      </c>
      <c r="L7" s="43">
        <v>6.41</v>
      </c>
    </row>
    <row r="8" spans="1:12" ht="14.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2.2799999999999998</v>
      </c>
      <c r="H9" s="43">
        <v>0.27</v>
      </c>
      <c r="I9" s="43">
        <v>14.91</v>
      </c>
      <c r="J9" s="43">
        <v>71.19</v>
      </c>
      <c r="K9" s="44"/>
      <c r="L9" s="43">
        <v>3.4</v>
      </c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 t="s">
        <v>30</v>
      </c>
      <c r="E11" s="42" t="s">
        <v>69</v>
      </c>
      <c r="F11" s="43">
        <v>200</v>
      </c>
      <c r="G11" s="43">
        <v>0.01</v>
      </c>
      <c r="H11" s="43">
        <v>0.01</v>
      </c>
      <c r="I11" s="43">
        <v>16.66</v>
      </c>
      <c r="J11" s="43">
        <v>66.73</v>
      </c>
      <c r="K11" s="44" t="s">
        <v>70</v>
      </c>
      <c r="L11" s="43">
        <v>6.74</v>
      </c>
    </row>
    <row r="12" spans="1:12" ht="14.4">
      <c r="A12" s="23"/>
      <c r="B12" s="15"/>
      <c r="C12" s="11"/>
      <c r="D12" s="6" t="s">
        <v>26</v>
      </c>
      <c r="E12" s="42" t="s">
        <v>100</v>
      </c>
      <c r="F12" s="43">
        <v>60</v>
      </c>
      <c r="G12" s="43">
        <v>1.08</v>
      </c>
      <c r="H12" s="43">
        <v>3.33</v>
      </c>
      <c r="I12" s="43">
        <v>5.13</v>
      </c>
      <c r="J12" s="43">
        <v>54.8</v>
      </c>
      <c r="K12" s="44" t="s">
        <v>77</v>
      </c>
      <c r="L12" s="43">
        <v>6.85</v>
      </c>
    </row>
    <row r="13" spans="1:12" ht="14.4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17.86</v>
      </c>
      <c r="H13" s="19">
        <f t="shared" si="0"/>
        <v>20.270000000000003</v>
      </c>
      <c r="I13" s="19">
        <f t="shared" si="0"/>
        <v>70.639999999999986</v>
      </c>
      <c r="J13" s="19">
        <f t="shared" si="0"/>
        <v>536.36</v>
      </c>
      <c r="K13" s="25"/>
      <c r="L13" s="19">
        <f t="shared" ref="L13" si="1">SUM(L6:L12)</f>
        <v>66.89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530</v>
      </c>
      <c r="G24" s="32">
        <f t="shared" ref="G24:J24" si="4">G13+G23</f>
        <v>17.86</v>
      </c>
      <c r="H24" s="32">
        <f t="shared" si="4"/>
        <v>20.270000000000003</v>
      </c>
      <c r="I24" s="32">
        <f t="shared" si="4"/>
        <v>70.639999999999986</v>
      </c>
      <c r="J24" s="32">
        <f t="shared" si="4"/>
        <v>536.36</v>
      </c>
      <c r="K24" s="32"/>
      <c r="L24" s="32">
        <f t="shared" ref="L24" si="5">L13+L23</f>
        <v>66.89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87</v>
      </c>
      <c r="F25" s="40">
        <v>183</v>
      </c>
      <c r="G25" s="40">
        <v>6.09</v>
      </c>
      <c r="H25" s="40">
        <v>6.12</v>
      </c>
      <c r="I25" s="40">
        <v>25.17</v>
      </c>
      <c r="J25" s="40">
        <v>180.07</v>
      </c>
      <c r="K25" s="41" t="s">
        <v>88</v>
      </c>
      <c r="L25" s="40">
        <v>19.510000000000002</v>
      </c>
    </row>
    <row r="26" spans="1:12" ht="14.4">
      <c r="A26" s="14"/>
      <c r="B26" s="15"/>
      <c r="C26" s="11"/>
      <c r="D26" s="51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89</v>
      </c>
      <c r="F27" s="43">
        <v>218</v>
      </c>
      <c r="G27" s="43">
        <v>2.86</v>
      </c>
      <c r="H27" s="43">
        <v>5.77</v>
      </c>
      <c r="I27" s="43">
        <v>23.07</v>
      </c>
      <c r="J27" s="43">
        <v>155.66</v>
      </c>
      <c r="K27" s="44" t="s">
        <v>46</v>
      </c>
      <c r="L27" s="43">
        <v>8.48</v>
      </c>
    </row>
    <row r="28" spans="1:12" ht="14.4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2.2799999999999998</v>
      </c>
      <c r="H28" s="43">
        <v>0.27</v>
      </c>
      <c r="I28" s="43">
        <v>14.91</v>
      </c>
      <c r="J28" s="43">
        <v>71.19</v>
      </c>
      <c r="K28" s="44"/>
      <c r="L28" s="43">
        <v>3.4</v>
      </c>
    </row>
    <row r="29" spans="1:12" ht="14.4">
      <c r="A29" s="14"/>
      <c r="B29" s="15"/>
      <c r="C29" s="11"/>
      <c r="D29" s="7" t="s">
        <v>24</v>
      </c>
      <c r="E29" s="42" t="s">
        <v>47</v>
      </c>
      <c r="F29" s="43">
        <v>100</v>
      </c>
      <c r="G29" s="43">
        <v>0.4</v>
      </c>
      <c r="H29" s="43">
        <v>0.4</v>
      </c>
      <c r="I29" s="43">
        <v>9</v>
      </c>
      <c r="J29" s="43">
        <v>41.2</v>
      </c>
      <c r="K29" s="44" t="s">
        <v>48</v>
      </c>
      <c r="L29" s="43">
        <v>11.99</v>
      </c>
    </row>
    <row r="30" spans="1:12" ht="14.4">
      <c r="A30" s="14"/>
      <c r="B30" s="15"/>
      <c r="C30" s="11"/>
      <c r="D30" s="6" t="s">
        <v>26</v>
      </c>
      <c r="E30" s="42" t="s">
        <v>90</v>
      </c>
      <c r="F30" s="43">
        <v>10</v>
      </c>
      <c r="G30" s="43">
        <v>2.86</v>
      </c>
      <c r="H30" s="43">
        <v>2.76</v>
      </c>
      <c r="I30" s="43"/>
      <c r="J30" s="43">
        <v>36.25</v>
      </c>
      <c r="K30" s="44" t="s">
        <v>49</v>
      </c>
      <c r="L30" s="43">
        <v>9.69</v>
      </c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541</v>
      </c>
      <c r="G32" s="19">
        <f t="shared" ref="G32" si="6">SUM(G25:G31)</f>
        <v>14.489999999999998</v>
      </c>
      <c r="H32" s="19">
        <f t="shared" ref="H32" si="7">SUM(H25:H31)</f>
        <v>15.32</v>
      </c>
      <c r="I32" s="19">
        <f t="shared" ref="I32" si="8">SUM(I25:I31)</f>
        <v>72.150000000000006</v>
      </c>
      <c r="J32" s="19">
        <f t="shared" ref="J32:L32" si="9">SUM(J25:J31)</f>
        <v>484.37</v>
      </c>
      <c r="K32" s="25"/>
      <c r="L32" s="19">
        <f t="shared" si="9"/>
        <v>53.07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541</v>
      </c>
      <c r="G43" s="32">
        <f t="shared" ref="G43" si="14">G32+G42</f>
        <v>14.489999999999998</v>
      </c>
      <c r="H43" s="32">
        <f t="shared" ref="H43" si="15">H32+H42</f>
        <v>15.32</v>
      </c>
      <c r="I43" s="32">
        <f t="shared" ref="I43" si="16">I32+I42</f>
        <v>72.150000000000006</v>
      </c>
      <c r="J43" s="32">
        <f t="shared" ref="J43:L43" si="17">J32+J42</f>
        <v>484.37</v>
      </c>
      <c r="K43" s="32"/>
      <c r="L43" s="32">
        <f t="shared" si="17"/>
        <v>53.07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100</v>
      </c>
      <c r="G44" s="40">
        <v>23.62</v>
      </c>
      <c r="H44" s="40">
        <v>4.59</v>
      </c>
      <c r="I44" s="40">
        <v>3.68</v>
      </c>
      <c r="J44" s="40">
        <v>150.56</v>
      </c>
      <c r="K44" s="41" t="s">
        <v>51</v>
      </c>
      <c r="L44" s="40">
        <v>41.5</v>
      </c>
    </row>
    <row r="45" spans="1:12" ht="14.4">
      <c r="A45" s="23"/>
      <c r="B45" s="15"/>
      <c r="C45" s="11"/>
      <c r="D45" s="6" t="s">
        <v>21</v>
      </c>
      <c r="E45" s="42" t="s">
        <v>54</v>
      </c>
      <c r="F45" s="43">
        <v>150</v>
      </c>
      <c r="G45" s="43">
        <v>5.3</v>
      </c>
      <c r="H45" s="43">
        <v>4.96</v>
      </c>
      <c r="I45" s="43">
        <v>36.409999999999997</v>
      </c>
      <c r="J45" s="43">
        <v>211.45</v>
      </c>
      <c r="K45" s="44" t="s">
        <v>55</v>
      </c>
      <c r="L45" s="43">
        <v>3.62</v>
      </c>
    </row>
    <row r="46" spans="1:12" ht="14.4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23</v>
      </c>
      <c r="E47" s="42" t="s">
        <v>44</v>
      </c>
      <c r="F47" s="43">
        <v>30</v>
      </c>
      <c r="G47" s="43">
        <v>2.2799999999999998</v>
      </c>
      <c r="H47" s="43">
        <v>0.27</v>
      </c>
      <c r="I47" s="43">
        <v>14.91</v>
      </c>
      <c r="J47" s="43">
        <v>71.19</v>
      </c>
      <c r="K47" s="44"/>
      <c r="L47" s="43">
        <v>3.4</v>
      </c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 t="s">
        <v>30</v>
      </c>
      <c r="E49" s="42" t="s">
        <v>52</v>
      </c>
      <c r="F49" s="43">
        <v>200</v>
      </c>
      <c r="G49" s="43">
        <v>0.51</v>
      </c>
      <c r="H49" s="43">
        <v>0.08</v>
      </c>
      <c r="I49" s="43">
        <v>19.38</v>
      </c>
      <c r="J49" s="43">
        <v>80.23</v>
      </c>
      <c r="K49" s="44" t="s">
        <v>53</v>
      </c>
      <c r="L49" s="43">
        <v>3.75</v>
      </c>
    </row>
    <row r="50" spans="1:12" ht="14.4">
      <c r="A50" s="23"/>
      <c r="B50" s="15"/>
      <c r="C50" s="11"/>
      <c r="D50" s="6" t="s">
        <v>26</v>
      </c>
      <c r="E50" s="42" t="s">
        <v>91</v>
      </c>
      <c r="F50" s="43">
        <v>60</v>
      </c>
      <c r="G50" s="43">
        <v>0.57999999999999996</v>
      </c>
      <c r="H50" s="43">
        <v>6.1</v>
      </c>
      <c r="I50" s="43">
        <v>7.87</v>
      </c>
      <c r="J50" s="43">
        <v>88.73</v>
      </c>
      <c r="K50" s="44" t="s">
        <v>92</v>
      </c>
      <c r="L50" s="43">
        <v>7.23</v>
      </c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32.290000000000006</v>
      </c>
      <c r="H51" s="19">
        <f t="shared" ref="H51" si="19">SUM(H44:H50)</f>
        <v>16</v>
      </c>
      <c r="I51" s="19">
        <f t="shared" ref="I51" si="20">SUM(I44:I50)</f>
        <v>82.25</v>
      </c>
      <c r="J51" s="19">
        <f t="shared" ref="J51:L51" si="21">SUM(J44:J50)</f>
        <v>602.16</v>
      </c>
      <c r="K51" s="25"/>
      <c r="L51" s="19">
        <f t="shared" si="21"/>
        <v>59.5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540</v>
      </c>
      <c r="G62" s="32">
        <f t="shared" ref="G62" si="26">G51+G61</f>
        <v>32.290000000000006</v>
      </c>
      <c r="H62" s="32">
        <f t="shared" ref="H62" si="27">H51+H61</f>
        <v>16</v>
      </c>
      <c r="I62" s="32">
        <f t="shared" ref="I62" si="28">I51+I61</f>
        <v>82.25</v>
      </c>
      <c r="J62" s="32">
        <f t="shared" ref="J62:L62" si="29">J51+J61</f>
        <v>602.16</v>
      </c>
      <c r="K62" s="32"/>
      <c r="L62" s="32">
        <f t="shared" si="29"/>
        <v>59.5</v>
      </c>
    </row>
    <row r="63" spans="1:12" ht="15.6" customHeight="1">
      <c r="A63" s="20">
        <v>1</v>
      </c>
      <c r="B63" s="21">
        <v>4</v>
      </c>
      <c r="C63" s="22" t="s">
        <v>20</v>
      </c>
      <c r="D63" s="5" t="s">
        <v>21</v>
      </c>
      <c r="E63" s="39" t="s">
        <v>93</v>
      </c>
      <c r="F63" s="40">
        <v>200</v>
      </c>
      <c r="G63" s="40">
        <v>16.670000000000002</v>
      </c>
      <c r="H63" s="40">
        <v>10.92</v>
      </c>
      <c r="I63" s="40">
        <v>41.26</v>
      </c>
      <c r="J63" s="40">
        <v>330</v>
      </c>
      <c r="K63" s="41" t="s">
        <v>94</v>
      </c>
      <c r="L63" s="40">
        <v>67.09</v>
      </c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59</v>
      </c>
      <c r="F65" s="43">
        <v>207</v>
      </c>
      <c r="G65" s="43">
        <v>0.27</v>
      </c>
      <c r="H65" s="43">
        <v>0.06</v>
      </c>
      <c r="I65" s="43">
        <v>15.28</v>
      </c>
      <c r="J65" s="43">
        <v>62.73</v>
      </c>
      <c r="K65" s="44" t="s">
        <v>60</v>
      </c>
      <c r="L65" s="43">
        <v>4.33</v>
      </c>
    </row>
    <row r="66" spans="1:12" ht="14.4">
      <c r="A66" s="23"/>
      <c r="B66" s="15"/>
      <c r="C66" s="11"/>
      <c r="D66" s="7" t="s">
        <v>23</v>
      </c>
      <c r="E66" s="42" t="s">
        <v>44</v>
      </c>
      <c r="F66" s="43">
        <v>30</v>
      </c>
      <c r="G66" s="43">
        <v>2.2799999999999998</v>
      </c>
      <c r="H66" s="43">
        <v>0.27</v>
      </c>
      <c r="I66" s="43">
        <v>14.91</v>
      </c>
      <c r="J66" s="43">
        <v>71.19</v>
      </c>
      <c r="K66" s="44"/>
      <c r="L66" s="43">
        <v>3.4</v>
      </c>
    </row>
    <row r="67" spans="1:12" ht="14.4">
      <c r="A67" s="23"/>
      <c r="B67" s="15"/>
      <c r="C67" s="11"/>
      <c r="D67" s="7" t="s">
        <v>24</v>
      </c>
      <c r="E67" s="42" t="s">
        <v>99</v>
      </c>
      <c r="F67" s="43">
        <v>110</v>
      </c>
      <c r="G67" s="43">
        <v>0.99</v>
      </c>
      <c r="H67" s="43"/>
      <c r="I67" s="43">
        <v>9.24</v>
      </c>
      <c r="J67" s="43">
        <v>40.92</v>
      </c>
      <c r="K67" s="44" t="s">
        <v>48</v>
      </c>
      <c r="L67" s="43">
        <v>25.59</v>
      </c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547</v>
      </c>
      <c r="G70" s="19">
        <f t="shared" ref="G70" si="30">SUM(G63:G69)</f>
        <v>20.21</v>
      </c>
      <c r="H70" s="19">
        <f t="shared" ref="H70" si="31">SUM(H63:H69)</f>
        <v>11.25</v>
      </c>
      <c r="I70" s="19">
        <f t="shared" ref="I70" si="32">SUM(I63:I69)</f>
        <v>80.69</v>
      </c>
      <c r="J70" s="19">
        <f t="shared" ref="J70:L70" si="33">SUM(J63:J69)</f>
        <v>504.84000000000003</v>
      </c>
      <c r="K70" s="25"/>
      <c r="L70" s="19">
        <f t="shared" si="33"/>
        <v>100.41000000000001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547</v>
      </c>
      <c r="G81" s="32">
        <f t="shared" ref="G81" si="38">G70+G80</f>
        <v>20.21</v>
      </c>
      <c r="H81" s="32">
        <f t="shared" ref="H81" si="39">H70+H80</f>
        <v>11.25</v>
      </c>
      <c r="I81" s="32">
        <f t="shared" ref="I81" si="40">I70+I80</f>
        <v>80.69</v>
      </c>
      <c r="J81" s="32">
        <f t="shared" ref="J81:L81" si="41">J70+J80</f>
        <v>504.84000000000003</v>
      </c>
      <c r="K81" s="32"/>
      <c r="L81" s="32">
        <f t="shared" si="41"/>
        <v>100.41000000000001</v>
      </c>
    </row>
    <row r="82" spans="1:12" ht="26.4">
      <c r="A82" s="20">
        <v>1</v>
      </c>
      <c r="B82" s="21">
        <v>5</v>
      </c>
      <c r="C82" s="22" t="s">
        <v>20</v>
      </c>
      <c r="D82" s="5" t="s">
        <v>21</v>
      </c>
      <c r="E82" s="39" t="s">
        <v>95</v>
      </c>
      <c r="F82" s="40">
        <v>90</v>
      </c>
      <c r="G82" s="40">
        <v>9.68</v>
      </c>
      <c r="H82" s="40">
        <v>18.190000000000001</v>
      </c>
      <c r="I82" s="40">
        <v>5.28</v>
      </c>
      <c r="J82" s="40">
        <v>223.59</v>
      </c>
      <c r="K82" s="41" t="s">
        <v>96</v>
      </c>
      <c r="L82" s="40">
        <v>44.96</v>
      </c>
    </row>
    <row r="83" spans="1:12" ht="14.4">
      <c r="A83" s="23"/>
      <c r="B83" s="15"/>
      <c r="C83" s="11"/>
      <c r="D83" s="51" t="s">
        <v>21</v>
      </c>
      <c r="E83" s="42" t="s">
        <v>57</v>
      </c>
      <c r="F83" s="43">
        <v>150</v>
      </c>
      <c r="G83" s="43">
        <v>3.31</v>
      </c>
      <c r="H83" s="43">
        <v>4.91</v>
      </c>
      <c r="I83" s="43">
        <v>22.12</v>
      </c>
      <c r="J83" s="43">
        <v>145.93</v>
      </c>
      <c r="K83" s="44" t="s">
        <v>58</v>
      </c>
      <c r="L83" s="43">
        <v>20.93</v>
      </c>
    </row>
    <row r="84" spans="1:12" ht="14.4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23</v>
      </c>
      <c r="E85" s="42" t="s">
        <v>44</v>
      </c>
      <c r="F85" s="43">
        <v>30</v>
      </c>
      <c r="G85" s="43">
        <v>2.2799999999999998</v>
      </c>
      <c r="H85" s="43">
        <v>0.27</v>
      </c>
      <c r="I85" s="43">
        <v>14.91</v>
      </c>
      <c r="J85" s="43">
        <v>71.19</v>
      </c>
      <c r="K85" s="44"/>
      <c r="L85" s="43">
        <v>3.4</v>
      </c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51" t="s">
        <v>26</v>
      </c>
      <c r="E87" s="42" t="s">
        <v>101</v>
      </c>
      <c r="F87" s="43">
        <v>60</v>
      </c>
      <c r="G87" s="43">
        <v>1.1599999999999999</v>
      </c>
      <c r="H87" s="43">
        <v>3.67</v>
      </c>
      <c r="I87" s="43">
        <v>6.82</v>
      </c>
      <c r="J87" s="43">
        <v>65</v>
      </c>
      <c r="K87" s="44" t="s">
        <v>102</v>
      </c>
      <c r="L87" s="43">
        <v>3.01</v>
      </c>
    </row>
    <row r="88" spans="1:12" ht="14.4">
      <c r="A88" s="23"/>
      <c r="B88" s="15"/>
      <c r="C88" s="11"/>
      <c r="D88" s="6" t="s">
        <v>30</v>
      </c>
      <c r="E88" s="42" t="s">
        <v>97</v>
      </c>
      <c r="F88" s="43">
        <v>200</v>
      </c>
      <c r="G88" s="43">
        <v>0.5</v>
      </c>
      <c r="H88" s="43">
        <v>0.02</v>
      </c>
      <c r="I88" s="43">
        <v>19.43</v>
      </c>
      <c r="J88" s="43">
        <v>79.92</v>
      </c>
      <c r="K88" s="44" t="s">
        <v>98</v>
      </c>
      <c r="L88" s="43">
        <v>2.63</v>
      </c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16.93</v>
      </c>
      <c r="H89" s="19">
        <f t="shared" ref="H89" si="43">SUM(H82:H88)</f>
        <v>27.06</v>
      </c>
      <c r="I89" s="19">
        <f t="shared" ref="I89" si="44">SUM(I82:I88)</f>
        <v>68.56</v>
      </c>
      <c r="J89" s="19">
        <f t="shared" ref="J89:L89" si="45">SUM(J82:J88)</f>
        <v>585.63</v>
      </c>
      <c r="K89" s="25"/>
      <c r="L89" s="19">
        <f t="shared" si="45"/>
        <v>74.930000000000007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530</v>
      </c>
      <c r="G100" s="32">
        <f t="shared" ref="G100" si="50">G89+G99</f>
        <v>16.93</v>
      </c>
      <c r="H100" s="32">
        <f t="shared" ref="H100" si="51">H89+H99</f>
        <v>27.06</v>
      </c>
      <c r="I100" s="32">
        <f t="shared" ref="I100" si="52">I89+I99</f>
        <v>68.56</v>
      </c>
      <c r="J100" s="32">
        <f t="shared" ref="J100:L100" si="53">J89+J99</f>
        <v>585.63</v>
      </c>
      <c r="K100" s="32"/>
      <c r="L100" s="32">
        <f t="shared" si="53"/>
        <v>74.930000000000007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80</v>
      </c>
      <c r="F101" s="40">
        <v>90</v>
      </c>
      <c r="G101" s="40">
        <v>9.2899999999999991</v>
      </c>
      <c r="H101" s="40">
        <v>12.32</v>
      </c>
      <c r="I101" s="40">
        <v>3.85</v>
      </c>
      <c r="J101" s="40">
        <v>163.41999999999999</v>
      </c>
      <c r="K101" s="41" t="s">
        <v>81</v>
      </c>
      <c r="L101" s="40">
        <v>37.54</v>
      </c>
    </row>
    <row r="102" spans="1:12" ht="14.4">
      <c r="A102" s="23"/>
      <c r="B102" s="15"/>
      <c r="C102" s="11"/>
      <c r="D102" s="6" t="s">
        <v>21</v>
      </c>
      <c r="E102" s="42" t="s">
        <v>71</v>
      </c>
      <c r="F102" s="43">
        <v>150</v>
      </c>
      <c r="G102" s="43">
        <v>2.31</v>
      </c>
      <c r="H102" s="43">
        <v>4.13</v>
      </c>
      <c r="I102" s="43">
        <v>22.97</v>
      </c>
      <c r="J102" s="43">
        <v>138.28</v>
      </c>
      <c r="K102" s="44" t="s">
        <v>45</v>
      </c>
      <c r="L102" s="43">
        <v>8.0500000000000007</v>
      </c>
    </row>
    <row r="103" spans="1:12" ht="14.4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23</v>
      </c>
      <c r="E104" s="42" t="s">
        <v>44</v>
      </c>
      <c r="F104" s="43">
        <v>30</v>
      </c>
      <c r="G104" s="43">
        <v>2.2799999999999998</v>
      </c>
      <c r="H104" s="43">
        <v>0.27</v>
      </c>
      <c r="I104" s="43">
        <v>14.91</v>
      </c>
      <c r="J104" s="43">
        <v>71.19</v>
      </c>
      <c r="K104" s="44"/>
      <c r="L104" s="43">
        <v>3.4</v>
      </c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51" t="s">
        <v>30</v>
      </c>
      <c r="E106" s="42" t="s">
        <v>69</v>
      </c>
      <c r="F106" s="43">
        <v>200</v>
      </c>
      <c r="G106" s="43">
        <v>0.01</v>
      </c>
      <c r="H106" s="43">
        <v>0.01</v>
      </c>
      <c r="I106" s="43">
        <v>16.66</v>
      </c>
      <c r="J106" s="43">
        <v>66.73</v>
      </c>
      <c r="K106" s="44" t="s">
        <v>70</v>
      </c>
      <c r="L106" s="43">
        <v>6.82</v>
      </c>
    </row>
    <row r="107" spans="1:12" ht="14.4">
      <c r="A107" s="23"/>
      <c r="B107" s="15"/>
      <c r="C107" s="11"/>
      <c r="D107" s="51" t="s">
        <v>26</v>
      </c>
      <c r="E107" s="42" t="s">
        <v>82</v>
      </c>
      <c r="F107" s="43">
        <v>60</v>
      </c>
      <c r="G107" s="43">
        <v>1.06</v>
      </c>
      <c r="H107" s="43">
        <v>3.01</v>
      </c>
      <c r="I107" s="43">
        <v>5.1100000000000003</v>
      </c>
      <c r="J107" s="43">
        <v>51.73</v>
      </c>
      <c r="K107" s="44" t="s">
        <v>77</v>
      </c>
      <c r="L107" s="43">
        <v>5.89</v>
      </c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14.95</v>
      </c>
      <c r="H108" s="19">
        <f t="shared" si="54"/>
        <v>19.740000000000002</v>
      </c>
      <c r="I108" s="19">
        <f t="shared" si="54"/>
        <v>63.5</v>
      </c>
      <c r="J108" s="19">
        <f t="shared" si="54"/>
        <v>491.35</v>
      </c>
      <c r="K108" s="25"/>
      <c r="L108" s="19">
        <f t="shared" ref="L108" si="55">SUM(L101:L107)</f>
        <v>61.7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530</v>
      </c>
      <c r="G119" s="32">
        <f t="shared" ref="G119" si="58">G108+G118</f>
        <v>14.95</v>
      </c>
      <c r="H119" s="32">
        <f t="shared" ref="H119" si="59">H108+H118</f>
        <v>19.740000000000002</v>
      </c>
      <c r="I119" s="32">
        <f t="shared" ref="I119" si="60">I108+I118</f>
        <v>63.5</v>
      </c>
      <c r="J119" s="32">
        <f t="shared" ref="J119:L119" si="61">J108+J118</f>
        <v>491.35</v>
      </c>
      <c r="K119" s="32"/>
      <c r="L119" s="32">
        <f t="shared" si="61"/>
        <v>61.7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72</v>
      </c>
      <c r="F120" s="40">
        <v>90</v>
      </c>
      <c r="G120" s="40">
        <v>13.06</v>
      </c>
      <c r="H120" s="40">
        <v>11.12</v>
      </c>
      <c r="I120" s="40">
        <v>3.68</v>
      </c>
      <c r="J120" s="40">
        <v>167.03</v>
      </c>
      <c r="K120" s="41" t="s">
        <v>83</v>
      </c>
      <c r="L120" s="40">
        <v>64.27</v>
      </c>
    </row>
    <row r="121" spans="1:12" ht="14.4">
      <c r="A121" s="14"/>
      <c r="B121" s="15"/>
      <c r="C121" s="11"/>
      <c r="D121" s="6" t="s">
        <v>21</v>
      </c>
      <c r="E121" s="42" t="s">
        <v>54</v>
      </c>
      <c r="F121" s="43">
        <v>150</v>
      </c>
      <c r="G121" s="43">
        <v>5.3</v>
      </c>
      <c r="H121" s="43">
        <v>4.96</v>
      </c>
      <c r="I121" s="43">
        <v>36.409999999999997</v>
      </c>
      <c r="J121" s="43">
        <v>211.45</v>
      </c>
      <c r="K121" s="44" t="s">
        <v>55</v>
      </c>
      <c r="L121" s="43">
        <v>3.62</v>
      </c>
    </row>
    <row r="122" spans="1:12" ht="14.4">
      <c r="A122" s="14"/>
      <c r="B122" s="15"/>
      <c r="C122" s="11"/>
      <c r="D122" s="7" t="s">
        <v>22</v>
      </c>
      <c r="E122" s="42" t="s">
        <v>73</v>
      </c>
      <c r="F122" s="43">
        <v>200</v>
      </c>
      <c r="G122" s="43">
        <v>0.16</v>
      </c>
      <c r="H122" s="43">
        <v>0.05</v>
      </c>
      <c r="I122" s="43">
        <v>5.79</v>
      </c>
      <c r="J122" s="43">
        <v>24.23</v>
      </c>
      <c r="K122" s="44" t="s">
        <v>74</v>
      </c>
      <c r="L122" s="43">
        <v>4.8600000000000003</v>
      </c>
    </row>
    <row r="123" spans="1:12" ht="14.4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2.2799999999999998</v>
      </c>
      <c r="H123" s="43">
        <v>0.27</v>
      </c>
      <c r="I123" s="43">
        <v>14.91</v>
      </c>
      <c r="J123" s="43">
        <v>71.19</v>
      </c>
      <c r="K123" s="44"/>
      <c r="L123" s="43">
        <v>3.4</v>
      </c>
    </row>
    <row r="124" spans="1:12" ht="14.4">
      <c r="A124" s="14"/>
      <c r="B124" s="15"/>
      <c r="C124" s="11"/>
      <c r="D124" s="7" t="s">
        <v>24</v>
      </c>
      <c r="E124" s="42" t="s">
        <v>47</v>
      </c>
      <c r="F124" s="43">
        <v>100</v>
      </c>
      <c r="G124" s="43">
        <v>0.4</v>
      </c>
      <c r="H124" s="43">
        <v>0.4</v>
      </c>
      <c r="I124" s="43">
        <v>9</v>
      </c>
      <c r="J124" s="43">
        <v>41.2</v>
      </c>
      <c r="K124" s="44" t="s">
        <v>48</v>
      </c>
      <c r="L124" s="43">
        <v>11.99</v>
      </c>
    </row>
    <row r="125" spans="1:12" ht="14.4">
      <c r="A125" s="14"/>
      <c r="B125" s="15"/>
      <c r="C125" s="11"/>
      <c r="D125" s="51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21.2</v>
      </c>
      <c r="H127" s="19">
        <f t="shared" si="62"/>
        <v>16.799999999999997</v>
      </c>
      <c r="I127" s="19">
        <f t="shared" si="62"/>
        <v>69.789999999999992</v>
      </c>
      <c r="J127" s="19">
        <f t="shared" si="62"/>
        <v>515.1</v>
      </c>
      <c r="K127" s="25"/>
      <c r="L127" s="19">
        <f t="shared" ref="L127" si="63">SUM(L120:L126)</f>
        <v>88.14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570</v>
      </c>
      <c r="G138" s="32">
        <f t="shared" ref="G138" si="66">G127+G137</f>
        <v>21.2</v>
      </c>
      <c r="H138" s="32">
        <f t="shared" ref="H138" si="67">H127+H137</f>
        <v>16.799999999999997</v>
      </c>
      <c r="I138" s="32">
        <f t="shared" ref="I138" si="68">I127+I137</f>
        <v>69.789999999999992</v>
      </c>
      <c r="J138" s="32">
        <f t="shared" ref="J138:L138" si="69">J127+J137</f>
        <v>515.1</v>
      </c>
      <c r="K138" s="32"/>
      <c r="L138" s="32">
        <f t="shared" si="69"/>
        <v>88.14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79</v>
      </c>
      <c r="F139" s="40">
        <v>90</v>
      </c>
      <c r="G139" s="40">
        <v>10.8</v>
      </c>
      <c r="H139" s="40">
        <v>7.84</v>
      </c>
      <c r="I139" s="40">
        <v>17.329999999999998</v>
      </c>
      <c r="J139" s="40">
        <v>183.07</v>
      </c>
      <c r="K139" s="41" t="s">
        <v>56</v>
      </c>
      <c r="L139" s="40">
        <v>29.32</v>
      </c>
    </row>
    <row r="140" spans="1:12" ht="14.4">
      <c r="A140" s="23"/>
      <c r="B140" s="15"/>
      <c r="C140" s="11"/>
      <c r="D140" s="51" t="s">
        <v>21</v>
      </c>
      <c r="E140" s="42" t="s">
        <v>57</v>
      </c>
      <c r="F140" s="43">
        <v>150</v>
      </c>
      <c r="G140" s="43">
        <v>3.31</v>
      </c>
      <c r="H140" s="43">
        <v>4.91</v>
      </c>
      <c r="I140" s="43">
        <v>22.12</v>
      </c>
      <c r="J140" s="43">
        <v>145.93</v>
      </c>
      <c r="K140" s="44" t="s">
        <v>58</v>
      </c>
      <c r="L140" s="43">
        <v>20.02</v>
      </c>
    </row>
    <row r="141" spans="1:12" ht="14.4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44</v>
      </c>
      <c r="F142" s="43">
        <v>30</v>
      </c>
      <c r="G142" s="43">
        <v>2.2799999999999998</v>
      </c>
      <c r="H142" s="43">
        <v>0.27</v>
      </c>
      <c r="I142" s="43">
        <v>14.91</v>
      </c>
      <c r="J142" s="43">
        <v>71.19</v>
      </c>
      <c r="K142" s="44"/>
      <c r="L142" s="43">
        <v>3.4</v>
      </c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51" t="s">
        <v>30</v>
      </c>
      <c r="E144" s="42" t="s">
        <v>52</v>
      </c>
      <c r="F144" s="43">
        <v>200</v>
      </c>
      <c r="G144" s="43">
        <v>0.51</v>
      </c>
      <c r="H144" s="43">
        <v>0.08</v>
      </c>
      <c r="I144" s="43">
        <v>19.38</v>
      </c>
      <c r="J144" s="43">
        <v>80.23</v>
      </c>
      <c r="K144" s="44" t="s">
        <v>53</v>
      </c>
      <c r="L144" s="43">
        <v>3.81</v>
      </c>
    </row>
    <row r="145" spans="1:12" ht="14.4">
      <c r="A145" s="23"/>
      <c r="B145" s="15"/>
      <c r="C145" s="11"/>
      <c r="D145" s="51" t="s">
        <v>26</v>
      </c>
      <c r="E145" s="42" t="s">
        <v>78</v>
      </c>
      <c r="F145" s="43">
        <v>60</v>
      </c>
      <c r="G145" s="43">
        <v>1.64</v>
      </c>
      <c r="H145" s="43">
        <v>3.12</v>
      </c>
      <c r="I145" s="43">
        <v>7.19</v>
      </c>
      <c r="J145" s="43">
        <v>63.4</v>
      </c>
      <c r="K145" s="44" t="s">
        <v>84</v>
      </c>
      <c r="L145" s="43">
        <v>6.05</v>
      </c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18.540000000000003</v>
      </c>
      <c r="H146" s="19">
        <f t="shared" si="70"/>
        <v>16.22</v>
      </c>
      <c r="I146" s="19">
        <f t="shared" si="70"/>
        <v>80.929999999999993</v>
      </c>
      <c r="J146" s="19">
        <f t="shared" si="70"/>
        <v>543.82000000000005</v>
      </c>
      <c r="K146" s="25"/>
      <c r="L146" s="19">
        <f t="shared" ref="L146" si="71">SUM(L139:L145)</f>
        <v>62.6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530</v>
      </c>
      <c r="G157" s="32">
        <f t="shared" ref="G157" si="74">G146+G156</f>
        <v>18.540000000000003</v>
      </c>
      <c r="H157" s="32">
        <f t="shared" ref="H157" si="75">H146+H156</f>
        <v>16.22</v>
      </c>
      <c r="I157" s="32">
        <f t="shared" ref="I157" si="76">I146+I156</f>
        <v>80.929999999999993</v>
      </c>
      <c r="J157" s="32">
        <f t="shared" ref="J157:L157" si="77">J146+J156</f>
        <v>543.82000000000005</v>
      </c>
      <c r="K157" s="32"/>
      <c r="L157" s="32">
        <f t="shared" si="77"/>
        <v>62.6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75</v>
      </c>
      <c r="F158" s="40">
        <v>170</v>
      </c>
      <c r="G158" s="40">
        <v>30.16</v>
      </c>
      <c r="H158" s="40">
        <v>14.82</v>
      </c>
      <c r="I158" s="40">
        <v>44.5</v>
      </c>
      <c r="J158" s="40">
        <v>432.03</v>
      </c>
      <c r="K158" s="41" t="s">
        <v>76</v>
      </c>
      <c r="L158" s="40">
        <v>78.31</v>
      </c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 t="s">
        <v>85</v>
      </c>
      <c r="F160" s="43">
        <v>237</v>
      </c>
      <c r="G160" s="43">
        <v>2.0099999999999998</v>
      </c>
      <c r="H160" s="43">
        <v>1.35</v>
      </c>
      <c r="I160" s="43">
        <v>37.270000000000003</v>
      </c>
      <c r="J160" s="43">
        <v>169.26</v>
      </c>
      <c r="K160" s="44" t="s">
        <v>60</v>
      </c>
      <c r="L160" s="43">
        <v>9.6300000000000008</v>
      </c>
    </row>
    <row r="161" spans="1:12" ht="14.4">
      <c r="A161" s="23"/>
      <c r="B161" s="15"/>
      <c r="C161" s="11"/>
      <c r="D161" s="7" t="s">
        <v>23</v>
      </c>
      <c r="E161" s="42" t="s">
        <v>44</v>
      </c>
      <c r="F161" s="43">
        <v>30</v>
      </c>
      <c r="G161" s="43">
        <v>2.2799999999999998</v>
      </c>
      <c r="H161" s="43">
        <v>0.27</v>
      </c>
      <c r="I161" s="43">
        <v>14.91</v>
      </c>
      <c r="J161" s="43">
        <v>71.19</v>
      </c>
      <c r="K161" s="44"/>
      <c r="L161" s="43">
        <v>3.4</v>
      </c>
    </row>
    <row r="162" spans="1:12" ht="14.4">
      <c r="A162" s="23"/>
      <c r="B162" s="15"/>
      <c r="C162" s="11"/>
      <c r="D162" s="7" t="s">
        <v>24</v>
      </c>
      <c r="E162" s="42" t="s">
        <v>99</v>
      </c>
      <c r="F162" s="43">
        <v>100</v>
      </c>
      <c r="G162" s="43">
        <v>0.9</v>
      </c>
      <c r="H162" s="43"/>
      <c r="I162" s="43">
        <v>8.4</v>
      </c>
      <c r="J162" s="43">
        <v>37.200000000000003</v>
      </c>
      <c r="K162" s="44" t="s">
        <v>48</v>
      </c>
      <c r="L162" s="43">
        <v>24.68</v>
      </c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537</v>
      </c>
      <c r="G165" s="19">
        <f t="shared" ref="G165:J165" si="78">SUM(G158:G164)</f>
        <v>35.35</v>
      </c>
      <c r="H165" s="19">
        <f t="shared" si="78"/>
        <v>16.440000000000001</v>
      </c>
      <c r="I165" s="19">
        <f t="shared" si="78"/>
        <v>105.08000000000001</v>
      </c>
      <c r="J165" s="19">
        <f t="shared" si="78"/>
        <v>709.68000000000006</v>
      </c>
      <c r="K165" s="25"/>
      <c r="L165" s="19">
        <f t="shared" ref="L165" si="79">SUM(L158:L164)</f>
        <v>116.02000000000001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537</v>
      </c>
      <c r="G176" s="32">
        <f t="shared" ref="G176" si="82">G165+G175</f>
        <v>35.35</v>
      </c>
      <c r="H176" s="32">
        <f t="shared" ref="H176" si="83">H165+H175</f>
        <v>16.440000000000001</v>
      </c>
      <c r="I176" s="32">
        <f t="shared" ref="I176" si="84">I165+I175</f>
        <v>105.08000000000001</v>
      </c>
      <c r="J176" s="32">
        <f t="shared" ref="J176:L176" si="85">J165+J175</f>
        <v>709.68000000000006</v>
      </c>
      <c r="K176" s="32"/>
      <c r="L176" s="32">
        <f t="shared" si="85"/>
        <v>116.02000000000001</v>
      </c>
    </row>
    <row r="177" spans="1:12" ht="26.4">
      <c r="A177" s="20">
        <v>2</v>
      </c>
      <c r="B177" s="21">
        <v>5</v>
      </c>
      <c r="C177" s="22" t="s">
        <v>20</v>
      </c>
      <c r="D177" s="5" t="s">
        <v>21</v>
      </c>
      <c r="E177" s="39" t="s">
        <v>61</v>
      </c>
      <c r="F177" s="40">
        <v>110</v>
      </c>
      <c r="G177" s="40">
        <v>6.43</v>
      </c>
      <c r="H177" s="40">
        <v>8.48</v>
      </c>
      <c r="I177" s="40">
        <v>11.75</v>
      </c>
      <c r="J177" s="40">
        <v>149.03</v>
      </c>
      <c r="K177" s="41" t="s">
        <v>86</v>
      </c>
      <c r="L177" s="40">
        <v>39.74</v>
      </c>
    </row>
    <row r="178" spans="1:12" ht="14.4">
      <c r="A178" s="23"/>
      <c r="B178" s="15"/>
      <c r="C178" s="11"/>
      <c r="D178" s="6" t="s">
        <v>21</v>
      </c>
      <c r="E178" s="42" t="s">
        <v>62</v>
      </c>
      <c r="F178" s="43">
        <v>150</v>
      </c>
      <c r="G178" s="43">
        <v>16.96</v>
      </c>
      <c r="H178" s="43">
        <v>4.9800000000000004</v>
      </c>
      <c r="I178" s="43">
        <v>37.409999999999997</v>
      </c>
      <c r="J178" s="43">
        <v>262.32</v>
      </c>
      <c r="K178" s="44" t="s">
        <v>63</v>
      </c>
      <c r="L178" s="43">
        <v>8.84</v>
      </c>
    </row>
    <row r="179" spans="1:12" ht="14.4">
      <c r="A179" s="23"/>
      <c r="B179" s="15"/>
      <c r="C179" s="11"/>
      <c r="D179" s="7" t="s">
        <v>22</v>
      </c>
      <c r="E179" s="42" t="s">
        <v>64</v>
      </c>
      <c r="F179" s="43">
        <v>200</v>
      </c>
      <c r="G179" s="43">
        <v>3.02</v>
      </c>
      <c r="H179" s="43">
        <v>5.22</v>
      </c>
      <c r="I179" s="43">
        <v>15.9</v>
      </c>
      <c r="J179" s="43">
        <v>122.65</v>
      </c>
      <c r="K179" s="44" t="s">
        <v>65</v>
      </c>
      <c r="L179" s="43">
        <v>8.9600000000000009</v>
      </c>
    </row>
    <row r="180" spans="1:12" ht="14.4">
      <c r="A180" s="23"/>
      <c r="B180" s="15"/>
      <c r="C180" s="11"/>
      <c r="D180" s="7" t="s">
        <v>23</v>
      </c>
      <c r="E180" s="42" t="s">
        <v>44</v>
      </c>
      <c r="F180" s="43">
        <v>30</v>
      </c>
      <c r="G180" s="43">
        <v>2.2799999999999998</v>
      </c>
      <c r="H180" s="43">
        <v>0.27</v>
      </c>
      <c r="I180" s="43">
        <v>14.91</v>
      </c>
      <c r="J180" s="43">
        <v>71.19</v>
      </c>
      <c r="K180" s="44"/>
      <c r="L180" s="43">
        <v>3.4</v>
      </c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 t="s">
        <v>26</v>
      </c>
      <c r="E182" s="42" t="s">
        <v>66</v>
      </c>
      <c r="F182" s="43">
        <v>60</v>
      </c>
      <c r="G182" s="43">
        <v>0.75</v>
      </c>
      <c r="H182" s="43">
        <v>0.06</v>
      </c>
      <c r="I182" s="43">
        <v>6.97</v>
      </c>
      <c r="J182" s="43">
        <v>31.39</v>
      </c>
      <c r="K182" s="44" t="s">
        <v>67</v>
      </c>
      <c r="L182" s="43">
        <v>5.23</v>
      </c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29.44</v>
      </c>
      <c r="H184" s="19">
        <f t="shared" si="86"/>
        <v>19.009999999999998</v>
      </c>
      <c r="I184" s="19">
        <f t="shared" si="86"/>
        <v>86.94</v>
      </c>
      <c r="J184" s="19">
        <f t="shared" si="86"/>
        <v>636.58000000000004</v>
      </c>
      <c r="K184" s="25"/>
      <c r="L184" s="19">
        <f t="shared" ref="L184" si="87">SUM(L177:L183)</f>
        <v>66.17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550</v>
      </c>
      <c r="G195" s="32">
        <f t="shared" ref="G195" si="90">G184+G194</f>
        <v>29.44</v>
      </c>
      <c r="H195" s="32">
        <f t="shared" ref="H195" si="91">H184+H194</f>
        <v>19.009999999999998</v>
      </c>
      <c r="I195" s="32">
        <f t="shared" ref="I195" si="92">I184+I194</f>
        <v>86.94</v>
      </c>
      <c r="J195" s="32">
        <f t="shared" ref="J195:L195" si="93">J184+J194</f>
        <v>636.58000000000004</v>
      </c>
      <c r="K195" s="32"/>
      <c r="L195" s="32">
        <f t="shared" si="93"/>
        <v>66.17</v>
      </c>
    </row>
    <row r="196" spans="1:1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540.5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22.125999999999998</v>
      </c>
      <c r="H196" s="34">
        <f t="shared" si="94"/>
        <v>17.811</v>
      </c>
      <c r="I196" s="34">
        <f t="shared" si="94"/>
        <v>78.052999999999997</v>
      </c>
      <c r="J196" s="34">
        <f t="shared" si="94"/>
        <v>560.98900000000003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74.942999999999998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2025-12-30T16:42:23Z</dcterms:modified>
</cp:coreProperties>
</file>