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3" i="1" l="1"/>
  <c r="J10" i="1"/>
  <c r="K10" i="1" s="1"/>
  <c r="L10" i="1" s="1"/>
  <c r="J11" i="1"/>
  <c r="J16" i="1"/>
  <c r="K16" i="1" s="1"/>
  <c r="L16" i="1" s="1"/>
  <c r="J14" i="1"/>
  <c r="K14" i="1" s="1"/>
  <c r="L14" i="1" s="1"/>
  <c r="J12" i="1"/>
  <c r="K12" i="1" s="1"/>
  <c r="L12" i="1" s="1"/>
  <c r="J19" i="1"/>
  <c r="K19" i="1" s="1"/>
  <c r="L19" i="1" s="1"/>
  <c r="J18" i="1"/>
  <c r="K18" i="1" s="1"/>
  <c r="L18" i="1" s="1"/>
  <c r="J17" i="1"/>
  <c r="J15" i="1"/>
  <c r="J9" i="1"/>
  <c r="K9" i="1" s="1"/>
  <c r="L9" i="1" s="1"/>
  <c r="K11" i="1"/>
  <c r="L11" i="1" s="1"/>
  <c r="K13" i="1"/>
  <c r="L13" i="1" s="1"/>
  <c r="K17" i="1"/>
  <c r="L17" i="1" s="1"/>
  <c r="K15" i="1"/>
  <c r="L15" i="1" s="1"/>
</calcChain>
</file>

<file path=xl/sharedStrings.xml><?xml version="1.0" encoding="utf-8"?>
<sst xmlns="http://schemas.openxmlformats.org/spreadsheetml/2006/main" count="32" uniqueCount="32">
  <si>
    <t>Команда</t>
  </si>
  <si>
    <t>Время
прохож-
дения</t>
  </si>
  <si>
    <t>Сумма баллов</t>
  </si>
  <si>
    <t>Место</t>
  </si>
  <si>
    <t>Спуск</t>
  </si>
  <si>
    <t>Болото</t>
  </si>
  <si>
    <t>Подъём</t>
  </si>
  <si>
    <t xml:space="preserve">Протокол результатов дистанции ТМ </t>
  </si>
  <si>
    <t>Штрафы</t>
  </si>
  <si>
    <t>Параллельные
перила</t>
  </si>
  <si>
    <t>Навесная
переправа</t>
  </si>
  <si>
    <t>№ 
п/п</t>
  </si>
  <si>
    <t>Главный секретарь:</t>
  </si>
  <si>
    <t>Главный судья:</t>
  </si>
  <si>
    <t>Штраф.
время</t>
  </si>
  <si>
    <t>Резуль-
тат</t>
  </si>
  <si>
    <t>Соревнования по туристскому многоборью и спортивному ориентированию
среди учащихся школ Бугульминского района и города Бугульмы</t>
  </si>
  <si>
    <t>24-25 сентября 2016 год</t>
  </si>
  <si>
    <t>Рогов В.Л.</t>
  </si>
  <si>
    <t>Болонкина Д.В.</t>
  </si>
  <si>
    <t>МБОУ СОШ № 13</t>
  </si>
  <si>
    <t>Сокольская ООШ</t>
  </si>
  <si>
    <t>МБОУ СОШ № 5 - 1</t>
  </si>
  <si>
    <t>МБОУ СОШ № 5 "Ромашки"</t>
  </si>
  <si>
    <t>Подгорненская ООШ</t>
  </si>
  <si>
    <t>МБОУ лицей № 2</t>
  </si>
  <si>
    <t>МБОУ гимназия № 7</t>
  </si>
  <si>
    <t>Наратлинская ООШ</t>
  </si>
  <si>
    <t>МБОУ тат.гимназия № 14</t>
  </si>
  <si>
    <t>МБОУ ООШ № 8</t>
  </si>
  <si>
    <t>МБОУ Кудашевская ООШ</t>
  </si>
  <si>
    <t>Узлы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</si>
</sst>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/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0" xfId="0" applyFont="1" applyFill="1"/>
    <xf numFmtId="0" fontId="3" fillId="0" borderId="0" xfId="0" applyFont="1"/>
    <xf numFmtId="164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164" fontId="4" fillId="0" borderId="0" xfId="0" applyNumberFormat="1" applyFont="1"/>
    <xf numFmtId="0" fontId="2" fillId="0" borderId="0" xfId="0" applyFont="1" applyAlignment="1"/>
    <xf numFmtId="0" fontId="5" fillId="0" borderId="0" xfId="0" applyFont="1"/>
    <xf numFmtId="0" fontId="6" fillId="0" borderId="2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textRotation="90"/>
    </xf>
    <xf numFmtId="0" fontId="2" fillId="0" borderId="3" xfId="0" applyNumberFormat="1" applyFont="1" applyBorder="1" applyAlignment="1">
      <alignment horizontal="center" textRotation="90" wrapText="1"/>
    </xf>
    <xf numFmtId="49" fontId="2" fillId="0" borderId="8" xfId="0" applyNumberFormat="1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4" workbookViewId="0">
      <selection activeCell="P16" sqref="P16"/>
    </sheetView>
  </sheetViews>
  <sheetFormatPr defaultRowHeight="18.75" x14ac:dyDescent="0.3"/>
  <cols>
    <col min="1" max="1" width="4.85546875" style="7" customWidth="1"/>
    <col min="2" max="2" width="36.5703125" style="7" customWidth="1"/>
    <col min="3" max="3" width="10.7109375" style="7" customWidth="1"/>
    <col min="4" max="4" width="7.7109375" style="7" customWidth="1"/>
    <col min="5" max="5" width="5.7109375" style="7" customWidth="1"/>
    <col min="6" max="6" width="7.7109375" style="7" customWidth="1"/>
    <col min="7" max="10" width="5.7109375" style="7" customWidth="1"/>
    <col min="11" max="11" width="11.85546875" style="7" customWidth="1"/>
    <col min="12" max="12" width="12.42578125" style="7" customWidth="1"/>
    <col min="13" max="13" width="5.7109375" style="7" customWidth="1"/>
    <col min="14" max="14" width="10.28515625" style="7" bestFit="1" customWidth="1"/>
    <col min="15" max="16384" width="9.140625" style="7"/>
  </cols>
  <sheetData>
    <row r="1" spans="1:14" s="14" customFormat="1" ht="37.5" customHeight="1" x14ac:dyDescent="0.3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3" spans="1:14" s="1" customFormat="1" ht="18.75" customHeight="1" x14ac:dyDescent="0.3">
      <c r="A3" s="27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4" s="1" customForma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s="1" customFormat="1" x14ac:dyDescent="0.3">
      <c r="A5" s="37"/>
      <c r="B5" s="37"/>
      <c r="F5" s="26" t="s">
        <v>17</v>
      </c>
      <c r="G5" s="26"/>
      <c r="H5" s="26"/>
      <c r="I5" s="26"/>
      <c r="J5" s="26"/>
      <c r="K5" s="26"/>
      <c r="L5" s="26"/>
      <c r="M5" s="26"/>
      <c r="N5" s="12">
        <v>2.3148148148148146E-4</v>
      </c>
    </row>
    <row r="6" spans="1:14" s="1" customFormat="1" ht="14.25" customHeight="1" x14ac:dyDescent="0.3">
      <c r="A6" s="38" t="s">
        <v>11</v>
      </c>
      <c r="B6" s="31" t="s">
        <v>0</v>
      </c>
      <c r="C6" s="38" t="s">
        <v>1</v>
      </c>
      <c r="D6" s="16" t="s">
        <v>8</v>
      </c>
      <c r="E6" s="17"/>
      <c r="F6" s="17"/>
      <c r="G6" s="17"/>
      <c r="H6" s="17"/>
      <c r="I6" s="18"/>
      <c r="J6" s="19" t="s">
        <v>2</v>
      </c>
      <c r="K6" s="31" t="s">
        <v>14</v>
      </c>
      <c r="L6" s="31" t="s">
        <v>15</v>
      </c>
      <c r="M6" s="34" t="s">
        <v>3</v>
      </c>
    </row>
    <row r="7" spans="1:14" s="1" customFormat="1" ht="18.75" customHeight="1" x14ac:dyDescent="0.3">
      <c r="A7" s="38"/>
      <c r="B7" s="32"/>
      <c r="C7" s="38"/>
      <c r="D7" s="20" t="s">
        <v>9</v>
      </c>
      <c r="E7" s="20" t="s">
        <v>6</v>
      </c>
      <c r="F7" s="20" t="s">
        <v>10</v>
      </c>
      <c r="G7" s="23" t="s">
        <v>4</v>
      </c>
      <c r="H7" s="28" t="s">
        <v>5</v>
      </c>
      <c r="I7" s="29" t="s">
        <v>31</v>
      </c>
      <c r="J7" s="20"/>
      <c r="K7" s="32"/>
      <c r="L7" s="32"/>
      <c r="M7" s="35"/>
    </row>
    <row r="8" spans="1:14" s="1" customFormat="1" ht="80.25" customHeight="1" x14ac:dyDescent="0.3">
      <c r="A8" s="38"/>
      <c r="B8" s="33"/>
      <c r="C8" s="38"/>
      <c r="D8" s="22"/>
      <c r="E8" s="22"/>
      <c r="F8" s="22"/>
      <c r="G8" s="22"/>
      <c r="H8" s="22"/>
      <c r="I8" s="30"/>
      <c r="J8" s="21"/>
      <c r="K8" s="33"/>
      <c r="L8" s="33"/>
      <c r="M8" s="36"/>
    </row>
    <row r="9" spans="1:14" s="6" customFormat="1" x14ac:dyDescent="0.3">
      <c r="A9" s="3"/>
      <c r="B9" s="15" t="s">
        <v>20</v>
      </c>
      <c r="C9" s="8">
        <v>4.4384259259259264E-3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1</v>
      </c>
      <c r="J9" s="5">
        <f t="shared" ref="J9:J19" si="0">D9+E9+F9+G9+H9+I9</f>
        <v>1</v>
      </c>
      <c r="K9" s="10">
        <f t="shared" ref="K9:K19" si="1">J9*$N$5</f>
        <v>2.3148148148148146E-4</v>
      </c>
      <c r="L9" s="10">
        <f t="shared" ref="L9:L19" si="2">C9+K9</f>
        <v>4.6699074074074082E-3</v>
      </c>
      <c r="M9" s="4">
        <v>1</v>
      </c>
    </row>
    <row r="10" spans="1:14" s="6" customFormat="1" x14ac:dyDescent="0.3">
      <c r="A10" s="3"/>
      <c r="B10" s="15" t="s">
        <v>22</v>
      </c>
      <c r="C10" s="8">
        <v>4.8760416666666665E-3</v>
      </c>
      <c r="D10" s="11">
        <v>0</v>
      </c>
      <c r="E10" s="11">
        <v>0</v>
      </c>
      <c r="F10" s="11">
        <v>0</v>
      </c>
      <c r="G10" s="11">
        <v>0</v>
      </c>
      <c r="H10" s="11">
        <v>5</v>
      </c>
      <c r="I10" s="11">
        <v>0</v>
      </c>
      <c r="J10" s="5">
        <f t="shared" si="0"/>
        <v>5</v>
      </c>
      <c r="K10" s="9">
        <f t="shared" si="1"/>
        <v>1.1574074074074073E-3</v>
      </c>
      <c r="L10" s="9">
        <f t="shared" si="2"/>
        <v>6.0334490740740739E-3</v>
      </c>
      <c r="M10" s="4">
        <v>2</v>
      </c>
    </row>
    <row r="11" spans="1:14" s="6" customFormat="1" x14ac:dyDescent="0.3">
      <c r="A11" s="3"/>
      <c r="B11" s="15" t="s">
        <v>23</v>
      </c>
      <c r="C11" s="8">
        <v>5.5054398148148146E-3</v>
      </c>
      <c r="D11" s="11">
        <v>0</v>
      </c>
      <c r="E11" s="11">
        <v>0</v>
      </c>
      <c r="F11" s="11">
        <v>0</v>
      </c>
      <c r="G11" s="11">
        <v>0</v>
      </c>
      <c r="H11" s="11">
        <v>5</v>
      </c>
      <c r="I11" s="11">
        <v>0</v>
      </c>
      <c r="J11" s="5">
        <f t="shared" si="0"/>
        <v>5</v>
      </c>
      <c r="K11" s="9">
        <f t="shared" si="1"/>
        <v>1.1574074074074073E-3</v>
      </c>
      <c r="L11" s="9">
        <f t="shared" si="2"/>
        <v>6.6628472222222219E-3</v>
      </c>
      <c r="M11" s="4">
        <v>3</v>
      </c>
      <c r="N11" s="7"/>
    </row>
    <row r="12" spans="1:14" s="6" customFormat="1" x14ac:dyDescent="0.3">
      <c r="A12" s="3"/>
      <c r="B12" s="15" t="s">
        <v>26</v>
      </c>
      <c r="C12" s="8">
        <v>4.997337962962963E-3</v>
      </c>
      <c r="D12" s="11">
        <v>0</v>
      </c>
      <c r="E12" s="11">
        <v>10</v>
      </c>
      <c r="F12" s="11">
        <v>0</v>
      </c>
      <c r="G12" s="11">
        <v>0</v>
      </c>
      <c r="H12" s="11">
        <v>3</v>
      </c>
      <c r="I12" s="11">
        <v>0</v>
      </c>
      <c r="J12" s="5">
        <f t="shared" si="0"/>
        <v>13</v>
      </c>
      <c r="K12" s="9">
        <f t="shared" si="1"/>
        <v>3.0092592592592588E-3</v>
      </c>
      <c r="L12" s="9">
        <f t="shared" si="2"/>
        <v>8.0065972222222222E-3</v>
      </c>
      <c r="M12" s="4">
        <v>4</v>
      </c>
    </row>
    <row r="13" spans="1:14" s="6" customFormat="1" x14ac:dyDescent="0.3">
      <c r="A13" s="3"/>
      <c r="B13" s="15" t="s">
        <v>21</v>
      </c>
      <c r="C13" s="8">
        <v>7.7767361111111101E-3</v>
      </c>
      <c r="D13" s="11">
        <v>0</v>
      </c>
      <c r="E13" s="11">
        <v>4</v>
      </c>
      <c r="F13" s="11">
        <v>3</v>
      </c>
      <c r="G13" s="11">
        <v>1</v>
      </c>
      <c r="H13" s="11">
        <v>8</v>
      </c>
      <c r="I13" s="11">
        <v>0</v>
      </c>
      <c r="J13" s="5">
        <f t="shared" si="0"/>
        <v>16</v>
      </c>
      <c r="K13" s="10">
        <f t="shared" si="1"/>
        <v>3.7037037037037034E-3</v>
      </c>
      <c r="L13" s="10">
        <f t="shared" si="2"/>
        <v>1.1480439814814813E-2</v>
      </c>
      <c r="M13" s="4">
        <v>5</v>
      </c>
      <c r="N13" s="7"/>
    </row>
    <row r="14" spans="1:14" s="1" customFormat="1" x14ac:dyDescent="0.3">
      <c r="A14" s="3"/>
      <c r="B14" s="15" t="s">
        <v>25</v>
      </c>
      <c r="C14" s="8">
        <v>8.9178240740740745E-3</v>
      </c>
      <c r="D14" s="11">
        <v>0</v>
      </c>
      <c r="E14" s="11">
        <v>0</v>
      </c>
      <c r="F14" s="11">
        <v>5</v>
      </c>
      <c r="G14" s="11">
        <v>0</v>
      </c>
      <c r="H14" s="11">
        <v>1</v>
      </c>
      <c r="I14" s="11">
        <v>6</v>
      </c>
      <c r="J14" s="5">
        <f t="shared" si="0"/>
        <v>12</v>
      </c>
      <c r="K14" s="9">
        <f t="shared" si="1"/>
        <v>2.7777777777777775E-3</v>
      </c>
      <c r="L14" s="9">
        <f t="shared" si="2"/>
        <v>1.1695601851851853E-2</v>
      </c>
      <c r="M14" s="4">
        <v>6</v>
      </c>
      <c r="N14" s="6"/>
    </row>
    <row r="15" spans="1:14" x14ac:dyDescent="0.3">
      <c r="A15" s="3"/>
      <c r="B15" s="15" t="s">
        <v>30</v>
      </c>
      <c r="C15" s="8">
        <v>9.1125000000000008E-3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6</v>
      </c>
      <c r="J15" s="5">
        <f t="shared" si="0"/>
        <v>12</v>
      </c>
      <c r="K15" s="9">
        <f t="shared" si="1"/>
        <v>2.7777777777777775E-3</v>
      </c>
      <c r="L15" s="9">
        <f t="shared" si="2"/>
        <v>1.1890277777777777E-2</v>
      </c>
      <c r="M15" s="4">
        <v>7</v>
      </c>
      <c r="N15" s="6"/>
    </row>
    <row r="16" spans="1:14" x14ac:dyDescent="0.3">
      <c r="A16" s="3"/>
      <c r="B16" s="15" t="s">
        <v>24</v>
      </c>
      <c r="C16" s="8">
        <v>9.1888888888888888E-3</v>
      </c>
      <c r="D16" s="11">
        <v>0</v>
      </c>
      <c r="E16" s="11">
        <v>0</v>
      </c>
      <c r="F16" s="11">
        <v>3</v>
      </c>
      <c r="G16" s="11">
        <v>0</v>
      </c>
      <c r="H16" s="11">
        <v>9</v>
      </c>
      <c r="I16" s="11">
        <v>1</v>
      </c>
      <c r="J16" s="5">
        <f t="shared" si="0"/>
        <v>13</v>
      </c>
      <c r="K16" s="9">
        <f t="shared" si="1"/>
        <v>3.0092592592592588E-3</v>
      </c>
      <c r="L16" s="9">
        <f t="shared" si="2"/>
        <v>1.2198148148148147E-2</v>
      </c>
      <c r="M16" s="4">
        <v>8</v>
      </c>
      <c r="N16" s="6"/>
    </row>
    <row r="17" spans="1:14" s="6" customFormat="1" x14ac:dyDescent="0.3">
      <c r="A17" s="3"/>
      <c r="B17" s="15" t="s">
        <v>29</v>
      </c>
      <c r="C17" s="8">
        <v>5.9818287037037045E-3</v>
      </c>
      <c r="D17" s="11">
        <v>0</v>
      </c>
      <c r="E17" s="11">
        <v>20</v>
      </c>
      <c r="F17" s="11">
        <v>3</v>
      </c>
      <c r="G17" s="11">
        <v>0</v>
      </c>
      <c r="H17" s="11">
        <v>1</v>
      </c>
      <c r="I17" s="11">
        <v>3</v>
      </c>
      <c r="J17" s="5">
        <f t="shared" si="0"/>
        <v>27</v>
      </c>
      <c r="K17" s="10">
        <f t="shared" si="1"/>
        <v>6.2499999999999995E-3</v>
      </c>
      <c r="L17" s="10">
        <f t="shared" si="2"/>
        <v>1.2231828703703703E-2</v>
      </c>
      <c r="M17" s="4">
        <v>9</v>
      </c>
      <c r="N17" s="7"/>
    </row>
    <row r="18" spans="1:14" s="6" customFormat="1" x14ac:dyDescent="0.3">
      <c r="A18" s="3"/>
      <c r="B18" s="15" t="s">
        <v>28</v>
      </c>
      <c r="C18" s="8">
        <v>6.117592592592592E-3</v>
      </c>
      <c r="D18" s="11">
        <v>0</v>
      </c>
      <c r="E18" s="11">
        <v>20</v>
      </c>
      <c r="F18" s="11">
        <v>1</v>
      </c>
      <c r="G18" s="11">
        <v>0</v>
      </c>
      <c r="H18" s="11">
        <v>3</v>
      </c>
      <c r="I18" s="11">
        <v>3</v>
      </c>
      <c r="J18" s="5">
        <f t="shared" si="0"/>
        <v>27</v>
      </c>
      <c r="K18" s="10">
        <f t="shared" si="1"/>
        <v>6.2499999999999995E-3</v>
      </c>
      <c r="L18" s="10">
        <f t="shared" si="2"/>
        <v>1.2367592592592591E-2</v>
      </c>
      <c r="M18" s="4">
        <v>10</v>
      </c>
    </row>
    <row r="19" spans="1:14" s="6" customFormat="1" x14ac:dyDescent="0.3">
      <c r="A19" s="3"/>
      <c r="B19" s="15" t="s">
        <v>27</v>
      </c>
      <c r="C19" s="8">
        <v>7.7234953703703701E-3</v>
      </c>
      <c r="D19" s="11">
        <v>0</v>
      </c>
      <c r="E19" s="11">
        <v>10</v>
      </c>
      <c r="F19" s="11">
        <v>0</v>
      </c>
      <c r="G19" s="11">
        <v>10</v>
      </c>
      <c r="H19" s="11">
        <v>0</v>
      </c>
      <c r="I19" s="11">
        <v>3</v>
      </c>
      <c r="J19" s="5">
        <f t="shared" si="0"/>
        <v>23</v>
      </c>
      <c r="K19" s="9">
        <f t="shared" si="1"/>
        <v>5.324074074074074E-3</v>
      </c>
      <c r="L19" s="9">
        <f t="shared" si="2"/>
        <v>1.3047569444444445E-2</v>
      </c>
      <c r="M19" s="4">
        <v>11</v>
      </c>
    </row>
    <row r="21" spans="1:14" s="1" customFormat="1" x14ac:dyDescent="0.3"/>
    <row r="22" spans="1:14" s="1" customFormat="1" x14ac:dyDescent="0.3">
      <c r="B22" s="1" t="s">
        <v>13</v>
      </c>
      <c r="D22" s="24" t="s">
        <v>18</v>
      </c>
      <c r="E22" s="24"/>
      <c r="F22" s="24"/>
      <c r="G22" s="24"/>
      <c r="H22" s="24"/>
    </row>
    <row r="23" spans="1:14" s="1" customFormat="1" x14ac:dyDescent="0.3"/>
    <row r="24" spans="1:14" s="1" customFormat="1" x14ac:dyDescent="0.3">
      <c r="B24" s="13" t="s">
        <v>12</v>
      </c>
      <c r="C24" s="13"/>
      <c r="D24" s="24" t="s">
        <v>19</v>
      </c>
      <c r="E24" s="24"/>
      <c r="F24" s="24"/>
      <c r="G24" s="24"/>
      <c r="H24" s="24"/>
    </row>
  </sheetData>
  <sortState ref="A9:N19">
    <sortCondition ref="L9:L19"/>
  </sortState>
  <mergeCells count="20">
    <mergeCell ref="D22:H22"/>
    <mergeCell ref="D24:H24"/>
    <mergeCell ref="A1:M1"/>
    <mergeCell ref="F5:M5"/>
    <mergeCell ref="A3:M3"/>
    <mergeCell ref="H7:H8"/>
    <mergeCell ref="I7:I8"/>
    <mergeCell ref="K6:K8"/>
    <mergeCell ref="L6:L8"/>
    <mergeCell ref="M6:M8"/>
    <mergeCell ref="A5:B5"/>
    <mergeCell ref="A6:A8"/>
    <mergeCell ref="B6:B8"/>
    <mergeCell ref="C6:C8"/>
    <mergeCell ref="D6:I6"/>
    <mergeCell ref="J6:J8"/>
    <mergeCell ref="D7:D8"/>
    <mergeCell ref="E7:E8"/>
    <mergeCell ref="F7:F8"/>
    <mergeCell ref="G7:G8"/>
  </mergeCells>
  <pageMargins left="0.39370078740157483" right="0.39370078740157483" top="0.98425196850393704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2016-09-25T15:56:19Z</dcterms:modified>
</cp:coreProperties>
</file>