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1" i="1"/>
  <c r="J10"/>
  <c r="K10" s="1"/>
  <c r="L10" s="1"/>
  <c r="J13"/>
  <c r="K13" s="1"/>
  <c r="L13" s="1"/>
  <c r="J15"/>
  <c r="K15" s="1"/>
  <c r="L15" s="1"/>
  <c r="J14"/>
  <c r="J12"/>
  <c r="J16"/>
  <c r="K16" s="1"/>
  <c r="L16" s="1"/>
  <c r="J9"/>
  <c r="K12"/>
  <c r="L12" s="1"/>
  <c r="K14"/>
  <c r="L14" s="1"/>
  <c r="K11"/>
  <c r="L11" s="1"/>
  <c r="K9"/>
  <c r="L9" s="1"/>
</calcChain>
</file>

<file path=xl/sharedStrings.xml><?xml version="1.0" encoding="utf-8"?>
<sst xmlns="http://schemas.openxmlformats.org/spreadsheetml/2006/main" count="29" uniqueCount="29">
  <si>
    <t>Команда</t>
  </si>
  <si>
    <t>Время
прохож-
дения</t>
  </si>
  <si>
    <t>Сумма баллов</t>
  </si>
  <si>
    <t>Место</t>
  </si>
  <si>
    <t>Спуск</t>
  </si>
  <si>
    <t>Болото</t>
  </si>
  <si>
    <t>Подъём</t>
  </si>
  <si>
    <t>Узел</t>
  </si>
  <si>
    <t xml:space="preserve">Протокол результатов дистанции ТМ </t>
  </si>
  <si>
    <t>Штрафы</t>
  </si>
  <si>
    <t>Параллельные
перила</t>
  </si>
  <si>
    <t>Навесная
переправа</t>
  </si>
  <si>
    <t>№ 
п/п</t>
  </si>
  <si>
    <t>Главный секретарь:</t>
  </si>
  <si>
    <t>Главный судья:</t>
  </si>
  <si>
    <t>Штраф.
время</t>
  </si>
  <si>
    <t>Резуль-
тат</t>
  </si>
  <si>
    <t>Соревнования по туристскому многоборью и спортивному ориентированию
среди учащихся школ Бугульминского района и города Бугульмы</t>
  </si>
  <si>
    <t>Рогов В.Л.</t>
  </si>
  <si>
    <t>Болонкина Д.В.</t>
  </si>
  <si>
    <t>07 октября 2017 год</t>
  </si>
  <si>
    <t>МБОУ СОШ № 13 (ст.)</t>
  </si>
  <si>
    <t>Гимназия № 7</t>
  </si>
  <si>
    <t>МБОУ СОШ № 5</t>
  </si>
  <si>
    <t>Сокольская ООШ</t>
  </si>
  <si>
    <t>Лицей № 2</t>
  </si>
  <si>
    <t>МБОУ СОШ № 13 (мл.)</t>
  </si>
  <si>
    <t>Наратлинская ООШ</t>
  </si>
  <si>
    <t>МБОУ Лицей-интернат  в/к</t>
  </si>
</sst>
</file>

<file path=xl/styles.xml><?xml version="1.0" encoding="utf-8"?>
<styleSheet xmlns="http://schemas.openxmlformats.org/spreadsheetml/2006/main">
  <numFmts count="1">
    <numFmt numFmtId="164" formatCode="mm:ss.00"/>
  </numFmts>
  <fonts count="7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4"/>
      <name val="Arial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/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0" xfId="0" applyFont="1" applyFill="1"/>
    <xf numFmtId="0" fontId="3" fillId="0" borderId="0" xfId="0" applyFont="1"/>
    <xf numFmtId="164" fontId="2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164" fontId="4" fillId="0" borderId="0" xfId="0" applyNumberFormat="1" applyFont="1"/>
    <xf numFmtId="0" fontId="2" fillId="0" borderId="0" xfId="0" applyFont="1" applyAlignment="1"/>
    <xf numFmtId="0" fontId="5" fillId="0" borderId="0" xfId="0" applyFon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/>
    </xf>
    <xf numFmtId="0" fontId="2" fillId="0" borderId="3" xfId="0" applyNumberFormat="1" applyFont="1" applyBorder="1" applyAlignment="1">
      <alignment horizontal="center" textRotation="90" wrapText="1"/>
    </xf>
    <xf numFmtId="49" fontId="2" fillId="0" borderId="8" xfId="0" applyNumberFormat="1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/>
    </xf>
    <xf numFmtId="0" fontId="2" fillId="0" borderId="0" xfId="0" applyFont="1" applyAlignment="1">
      <alignment horizontal="left"/>
    </xf>
    <xf numFmtId="0" fontId="6" fillId="0" borderId="2" xfId="0" applyFont="1" applyBorder="1"/>
    <xf numFmtId="0" fontId="6" fillId="3" borderId="2" xfId="0" applyFont="1" applyFill="1" applyBorder="1"/>
    <xf numFmtId="0" fontId="2" fillId="2" borderId="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A18" sqref="A18"/>
    </sheetView>
  </sheetViews>
  <sheetFormatPr defaultRowHeight="18.75"/>
  <cols>
    <col min="1" max="1" width="4.85546875" style="6" customWidth="1"/>
    <col min="2" max="2" width="36.5703125" style="6" customWidth="1"/>
    <col min="3" max="3" width="10.7109375" style="6" customWidth="1"/>
    <col min="4" max="4" width="7.7109375" style="6" hidden="1" customWidth="1"/>
    <col min="5" max="8" width="7.7109375" style="6" customWidth="1"/>
    <col min="9" max="9" width="7.7109375" style="6" hidden="1" customWidth="1"/>
    <col min="10" max="10" width="7.7109375" style="6" customWidth="1"/>
    <col min="11" max="11" width="11.85546875" style="6" customWidth="1"/>
    <col min="12" max="12" width="12.42578125" style="6" customWidth="1"/>
    <col min="13" max="13" width="5.7109375" style="6" customWidth="1"/>
    <col min="14" max="14" width="10.28515625" style="6" bestFit="1" customWidth="1"/>
    <col min="15" max="16384" width="9.140625" style="6"/>
  </cols>
  <sheetData>
    <row r="1" spans="1:14" s="13" customFormat="1" ht="37.5" customHeight="1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3" spans="1:14" s="1" customFormat="1" ht="18.75" customHeight="1">
      <c r="A3" s="16" t="s">
        <v>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4" s="1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s="1" customFormat="1">
      <c r="A5" s="27"/>
      <c r="B5" s="27"/>
      <c r="F5" s="15" t="s">
        <v>20</v>
      </c>
      <c r="G5" s="15"/>
      <c r="H5" s="15"/>
      <c r="I5" s="15"/>
      <c r="J5" s="15"/>
      <c r="K5" s="15"/>
      <c r="L5" s="15"/>
      <c r="M5" s="15"/>
      <c r="N5" s="11">
        <v>3.4722222222222224E-4</v>
      </c>
    </row>
    <row r="6" spans="1:14" s="1" customFormat="1" ht="14.25" customHeight="1">
      <c r="A6" s="28" t="s">
        <v>12</v>
      </c>
      <c r="B6" s="21" t="s">
        <v>0</v>
      </c>
      <c r="C6" s="28" t="s">
        <v>1</v>
      </c>
      <c r="D6" s="29" t="s">
        <v>9</v>
      </c>
      <c r="E6" s="30"/>
      <c r="F6" s="30"/>
      <c r="G6" s="30"/>
      <c r="H6" s="30"/>
      <c r="I6" s="31"/>
      <c r="J6" s="32" t="s">
        <v>2</v>
      </c>
      <c r="K6" s="21" t="s">
        <v>15</v>
      </c>
      <c r="L6" s="21" t="s">
        <v>16</v>
      </c>
      <c r="M6" s="24" t="s">
        <v>3</v>
      </c>
    </row>
    <row r="7" spans="1:14" s="1" customFormat="1" ht="18.75" customHeight="1">
      <c r="A7" s="28"/>
      <c r="B7" s="22"/>
      <c r="C7" s="28"/>
      <c r="D7" s="32" t="s">
        <v>10</v>
      </c>
      <c r="E7" s="33" t="s">
        <v>6</v>
      </c>
      <c r="F7" s="33" t="s">
        <v>11</v>
      </c>
      <c r="G7" s="35" t="s">
        <v>4</v>
      </c>
      <c r="H7" s="17" t="s">
        <v>5</v>
      </c>
      <c r="I7" s="19" t="s">
        <v>7</v>
      </c>
      <c r="J7" s="33"/>
      <c r="K7" s="22"/>
      <c r="L7" s="22"/>
      <c r="M7" s="25"/>
    </row>
    <row r="8" spans="1:14" s="1" customFormat="1" ht="80.25" customHeight="1">
      <c r="A8" s="28"/>
      <c r="B8" s="23"/>
      <c r="C8" s="28"/>
      <c r="D8" s="34"/>
      <c r="E8" s="18"/>
      <c r="F8" s="18"/>
      <c r="G8" s="18"/>
      <c r="H8" s="18"/>
      <c r="I8" s="20"/>
      <c r="J8" s="34"/>
      <c r="K8" s="23"/>
      <c r="L8" s="23"/>
      <c r="M8" s="26"/>
    </row>
    <row r="9" spans="1:14" s="5" customFormat="1">
      <c r="A9" s="39">
        <v>1</v>
      </c>
      <c r="B9" s="37" t="s">
        <v>21</v>
      </c>
      <c r="C9" s="7">
        <v>3.7542824074074076E-3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4">
        <f>D9+E9+F9+G9+H9+I9</f>
        <v>0</v>
      </c>
      <c r="K9" s="9">
        <f>J9*$N$5</f>
        <v>0</v>
      </c>
      <c r="L9" s="9">
        <f>C9+K9</f>
        <v>3.7542824074074076E-3</v>
      </c>
      <c r="M9" s="3">
        <v>1</v>
      </c>
    </row>
    <row r="10" spans="1:14" s="5" customFormat="1">
      <c r="A10" s="39">
        <v>2</v>
      </c>
      <c r="B10" s="37" t="s">
        <v>23</v>
      </c>
      <c r="C10" s="7">
        <v>5.719560185185186E-3</v>
      </c>
      <c r="D10" s="10">
        <v>0</v>
      </c>
      <c r="E10" s="10">
        <v>0</v>
      </c>
      <c r="F10" s="10">
        <v>0</v>
      </c>
      <c r="G10" s="10">
        <v>0</v>
      </c>
      <c r="H10" s="10">
        <v>3</v>
      </c>
      <c r="I10" s="10">
        <v>0</v>
      </c>
      <c r="J10" s="4">
        <f>D10+E10+F10+G10+H10+I10</f>
        <v>3</v>
      </c>
      <c r="K10" s="8">
        <f>J10*$N$5</f>
        <v>1.0416666666666667E-3</v>
      </c>
      <c r="L10" s="8">
        <f>C10+K10</f>
        <v>6.7612268518518525E-3</v>
      </c>
      <c r="M10" s="3">
        <v>2</v>
      </c>
    </row>
    <row r="11" spans="1:14" s="5" customFormat="1">
      <c r="A11" s="39">
        <v>3</v>
      </c>
      <c r="B11" s="37" t="s">
        <v>22</v>
      </c>
      <c r="C11" s="7">
        <v>5.6298611111111107E-3</v>
      </c>
      <c r="D11" s="10">
        <v>0</v>
      </c>
      <c r="E11" s="10">
        <v>0</v>
      </c>
      <c r="F11" s="10">
        <v>0</v>
      </c>
      <c r="G11" s="10">
        <v>0</v>
      </c>
      <c r="H11" s="10">
        <v>9</v>
      </c>
      <c r="I11" s="10">
        <v>0</v>
      </c>
      <c r="J11" s="4">
        <f>D11+E11+F11+G11+H11+I11</f>
        <v>9</v>
      </c>
      <c r="K11" s="9">
        <f>J11*$N$5</f>
        <v>3.1250000000000002E-3</v>
      </c>
      <c r="L11" s="9">
        <f>C11+K11</f>
        <v>8.7548611111111108E-3</v>
      </c>
      <c r="M11" s="3">
        <v>3</v>
      </c>
      <c r="N11" s="6"/>
    </row>
    <row r="12" spans="1:14" s="5" customFormat="1">
      <c r="A12" s="39">
        <v>4</v>
      </c>
      <c r="B12" s="37" t="s">
        <v>27</v>
      </c>
      <c r="C12" s="7">
        <v>8.6896990740740736E-3</v>
      </c>
      <c r="D12" s="10">
        <v>0</v>
      </c>
      <c r="E12" s="10">
        <v>0</v>
      </c>
      <c r="F12" s="10">
        <v>0</v>
      </c>
      <c r="G12" s="10">
        <v>0</v>
      </c>
      <c r="H12" s="10">
        <v>1</v>
      </c>
      <c r="I12" s="10">
        <v>0</v>
      </c>
      <c r="J12" s="4">
        <f>D12+E12+F12+G12+H12+I12</f>
        <v>1</v>
      </c>
      <c r="K12" s="8">
        <f>J12*$N$5</f>
        <v>3.4722222222222224E-4</v>
      </c>
      <c r="L12" s="8">
        <f>C12+K12</f>
        <v>9.0369212962962964E-3</v>
      </c>
      <c r="M12" s="3">
        <v>4</v>
      </c>
    </row>
    <row r="13" spans="1:14" s="5" customFormat="1">
      <c r="A13" s="39">
        <v>5</v>
      </c>
      <c r="B13" s="38" t="s">
        <v>24</v>
      </c>
      <c r="C13" s="7">
        <v>7.7494212962962968E-3</v>
      </c>
      <c r="D13" s="10">
        <v>0</v>
      </c>
      <c r="E13" s="10">
        <v>2</v>
      </c>
      <c r="F13" s="10">
        <v>0</v>
      </c>
      <c r="G13" s="10">
        <v>1</v>
      </c>
      <c r="H13" s="10">
        <v>3</v>
      </c>
      <c r="I13" s="10">
        <v>0</v>
      </c>
      <c r="J13" s="4">
        <f>D13+E13+F13+G13+H13+I13</f>
        <v>6</v>
      </c>
      <c r="K13" s="8">
        <f>J13*$N$5</f>
        <v>2.0833333333333333E-3</v>
      </c>
      <c r="L13" s="8">
        <f>C13+K13</f>
        <v>9.8327546296296305E-3</v>
      </c>
      <c r="M13" s="3">
        <v>5</v>
      </c>
      <c r="N13" s="6"/>
    </row>
    <row r="14" spans="1:14" s="1" customFormat="1">
      <c r="A14" s="39">
        <v>6</v>
      </c>
      <c r="B14" s="37" t="s">
        <v>26</v>
      </c>
      <c r="C14" s="7">
        <v>6.0340277777777779E-3</v>
      </c>
      <c r="D14" s="10">
        <v>0</v>
      </c>
      <c r="E14" s="10">
        <v>0</v>
      </c>
      <c r="F14" s="10">
        <v>0</v>
      </c>
      <c r="G14" s="10">
        <v>0</v>
      </c>
      <c r="H14" s="10">
        <v>17</v>
      </c>
      <c r="I14" s="10">
        <v>0</v>
      </c>
      <c r="J14" s="4">
        <f>D14+E14+F14+G14+H14+I14</f>
        <v>17</v>
      </c>
      <c r="K14" s="8">
        <f>J14*$N$5</f>
        <v>5.9027777777777776E-3</v>
      </c>
      <c r="L14" s="8">
        <f>C14+K14</f>
        <v>1.1936805555555555E-2</v>
      </c>
      <c r="M14" s="3">
        <v>6</v>
      </c>
      <c r="N14" s="5"/>
    </row>
    <row r="15" spans="1:14">
      <c r="A15" s="39">
        <v>7</v>
      </c>
      <c r="B15" s="37" t="s">
        <v>25</v>
      </c>
      <c r="C15" s="7">
        <v>1.0483796296296297E-2</v>
      </c>
      <c r="D15" s="10">
        <v>0</v>
      </c>
      <c r="E15" s="10">
        <v>0</v>
      </c>
      <c r="F15" s="10">
        <v>0</v>
      </c>
      <c r="G15" s="10">
        <v>12</v>
      </c>
      <c r="H15" s="10">
        <v>3</v>
      </c>
      <c r="I15" s="10">
        <v>0</v>
      </c>
      <c r="J15" s="4">
        <f>D15+E15+F15+G15+H15+I15</f>
        <v>15</v>
      </c>
      <c r="K15" s="8">
        <f>J15*$N$5</f>
        <v>5.2083333333333339E-3</v>
      </c>
      <c r="L15" s="8">
        <f>C15+K15</f>
        <v>1.5692129629629632E-2</v>
      </c>
      <c r="M15" s="3">
        <v>7</v>
      </c>
      <c r="N15" s="5"/>
    </row>
    <row r="16" spans="1:14">
      <c r="A16" s="39">
        <v>8</v>
      </c>
      <c r="B16" s="37" t="s">
        <v>28</v>
      </c>
      <c r="C16" s="7">
        <v>7.587384259259259E-3</v>
      </c>
      <c r="D16" s="10">
        <v>0</v>
      </c>
      <c r="E16" s="10">
        <v>0</v>
      </c>
      <c r="F16" s="10">
        <v>0</v>
      </c>
      <c r="G16" s="10">
        <v>0</v>
      </c>
      <c r="H16" s="10">
        <v>9</v>
      </c>
      <c r="I16" s="10">
        <v>0</v>
      </c>
      <c r="J16" s="4">
        <f>D16+E16+F16+G16+H16+I16</f>
        <v>9</v>
      </c>
      <c r="K16" s="8">
        <f>J16*$N$5</f>
        <v>3.1250000000000002E-3</v>
      </c>
      <c r="L16" s="8">
        <f>C16+K16</f>
        <v>1.0712384259259258E-2</v>
      </c>
      <c r="M16" s="3">
        <v>8</v>
      </c>
      <c r="N16" s="5"/>
    </row>
    <row r="18" spans="2:8" s="1" customFormat="1"/>
    <row r="19" spans="2:8" s="1" customFormat="1">
      <c r="B19" s="1" t="s">
        <v>14</v>
      </c>
      <c r="D19" s="36" t="s">
        <v>18</v>
      </c>
      <c r="E19" s="36"/>
      <c r="F19" s="36"/>
      <c r="G19" s="36"/>
      <c r="H19" s="36"/>
    </row>
    <row r="20" spans="2:8" s="1" customFormat="1"/>
    <row r="21" spans="2:8" s="1" customFormat="1">
      <c r="B21" s="12" t="s">
        <v>13</v>
      </c>
      <c r="C21" s="12"/>
      <c r="D21" s="36" t="s">
        <v>19</v>
      </c>
      <c r="E21" s="36"/>
      <c r="F21" s="36"/>
      <c r="G21" s="36"/>
      <c r="H21" s="36"/>
    </row>
  </sheetData>
  <sortState ref="A9:N16">
    <sortCondition ref="M9:M16"/>
  </sortState>
  <mergeCells count="20">
    <mergeCell ref="F7:F8"/>
    <mergeCell ref="G7:G8"/>
    <mergeCell ref="D19:H19"/>
    <mergeCell ref="D21:H21"/>
    <mergeCell ref="A1:M1"/>
    <mergeCell ref="F5:M5"/>
    <mergeCell ref="A3:M3"/>
    <mergeCell ref="H7:H8"/>
    <mergeCell ref="I7:I8"/>
    <mergeCell ref="K6:K8"/>
    <mergeCell ref="L6:L8"/>
    <mergeCell ref="M6:M8"/>
    <mergeCell ref="A5:B5"/>
    <mergeCell ref="A6:A8"/>
    <mergeCell ref="B6:B8"/>
    <mergeCell ref="C6:C8"/>
    <mergeCell ref="D6:I6"/>
    <mergeCell ref="J6:J8"/>
    <mergeCell ref="D7:D8"/>
    <mergeCell ref="E7:E8"/>
  </mergeCells>
  <pageMargins left="0.39370078740157483" right="0.39370078740157483" top="0.98425196850393704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2017-09-22T05:20:41Z</dcterms:modified>
</cp:coreProperties>
</file>