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L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<sst xmlns="http://schemas.openxmlformats.org/spreadsheetml/2006/main" count="300" uniqueCount="79">
  <si>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</si>
  <si>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</si>
  <si>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</si>
  <si>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</si>
  <si>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</si>
  <si>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</si>
  <si>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</si>
  <si>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</si>
  <si>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</si>
  <si>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</si>
  <si>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</si>
  <si>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</si>
  <si>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</si>
  <si>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</si>
  <si>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</si>
  <si>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</si>
  <si>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</si>
  <si>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</si>
  <si>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</si>
  <si>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</si>
  <si>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</si>
  <si>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</si>
  <si>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</si>
  <si>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</si>
  <si>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</si>
  <si>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</si>
  <si>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</si>
  <si>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</si>
  <si>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</si>
  <si>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</si>
  <si>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</si>
  <si>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</si>
  <si>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</si>
  <si>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</si>
  <si>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</si>
  <si>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</si>
  <si>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</si>
  <si>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</si>
  <si>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</si>
  <si>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</si>
  <si>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</si>
  <si>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</si>
  <si>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</si>
  <si>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</si>
  <si>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Чай с сахаром, с лимоном</t>
  </si>
  <si>
    <t>Хлеб пшеничный</t>
  </si>
  <si>
    <t>МБОУ "Ямашская ООШ"</t>
  </si>
  <si>
    <t>Горбунова Е.Н.</t>
  </si>
  <si>
    <t>доп.гарнир</t>
  </si>
  <si>
    <t>Кофейный напиток с молоком</t>
  </si>
  <si>
    <t>Свекла отварная дольками</t>
  </si>
  <si>
    <t>Компот из сухофруктов (75С)</t>
  </si>
  <si>
    <t>кисломол</t>
  </si>
  <si>
    <t>Сыр порционно</t>
  </si>
  <si>
    <t>Птица запеченная</t>
  </si>
  <si>
    <t>Компот из свежих яблок (75С)</t>
  </si>
  <si>
    <t>Котлета из мяса птицы с макаронными изделиями отварными, с маслом сливочным</t>
  </si>
  <si>
    <t>Гуляш из говядины</t>
  </si>
  <si>
    <t>Каша гречневая рассыпчатая</t>
  </si>
  <si>
    <t>Пюре картофельное с маслом сливочным</t>
  </si>
  <si>
    <t>Напиток из свежих фруктов (75С)</t>
  </si>
  <si>
    <t>Чай "Витаминный" с шиповником</t>
  </si>
  <si>
    <t>Плоды и ягоды свежие (апельсины)</t>
  </si>
  <si>
    <t>Овощи тушеные с мясом</t>
  </si>
  <si>
    <t>Плов из говядины с рисовой крупой</t>
  </si>
  <si>
    <t>Какао с молоком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</si>
  <si>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</si>
  <si>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</si>
  <si>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 xml:space="preserve">Хлеб пшеничный </t>
  </si>
  <si>
    <t>Салат из квашенной капусты</t>
  </si>
  <si>
    <t>Жаркое по-домашнему с индейкой</t>
  </si>
  <si>
    <t>Напиток из шиповника (75С)</t>
  </si>
  <si>
    <t>Икра кабачковая</t>
  </si>
  <si>
    <t>Салат из кукурузы к/с</t>
  </si>
  <si>
    <t>Биточки рыбные с рисом отварным рассыпчатым, с маслом сливочным</t>
  </si>
  <si>
    <t>Сырники из творого с кашей молочной с маслом сливочным</t>
  </si>
  <si>
    <t>143, 241</t>
  </si>
  <si>
    <t>Салат из зеленого горошка к/с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</si>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</sst>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E126" sqref="E12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46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47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77.760000000000005</v>
      </c>
    </row>
    <row r="7" spans="1:12" ht="15" x14ac:dyDescent="0.25">
      <c r="A7" s="23"/>
      <c r="B7" s="15"/>
      <c r="C7" s="11"/>
      <c r="D7" s="6" t="s">
        <v>21</v>
      </c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49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5" x14ac:dyDescent="0.25">
      <c r="A11" s="23"/>
      <c r="B11" s="15"/>
      <c r="C11" s="11"/>
      <c r="D11" s="6" t="s">
        <v>26</v>
      </c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100</v>
      </c>
      <c r="G25" s="40">
        <v>10.42</v>
      </c>
      <c r="H25" s="40">
        <v>12.43</v>
      </c>
      <c r="I25" s="40">
        <v>8.65</v>
      </c>
      <c r="J25" s="40">
        <v>192</v>
      </c>
      <c r="K25" s="41"/>
      <c r="L25" s="40">
        <v>77.760000000000005</v>
      </c>
    </row>
    <row r="26" spans="1:12" ht="15" x14ac:dyDescent="0.25">
      <c r="A26" s="14"/>
      <c r="B26" s="15"/>
      <c r="C26" s="11"/>
      <c r="D26" s="6" t="s">
        <v>21</v>
      </c>
      <c r="E26" s="42" t="s">
        <v>59</v>
      </c>
      <c r="F26" s="43">
        <v>153</v>
      </c>
      <c r="G26" s="43">
        <v>3.08</v>
      </c>
      <c r="H26" s="43">
        <v>6.25</v>
      </c>
      <c r="I26" s="43">
        <v>20.47</v>
      </c>
      <c r="J26" s="43">
        <v>150.44999999999999</v>
      </c>
      <c r="K26" s="44">
        <v>312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60</v>
      </c>
      <c r="F27" s="43">
        <v>200</v>
      </c>
      <c r="G27" s="43">
        <v>0.34</v>
      </c>
      <c r="H27" s="43">
        <v>0.17</v>
      </c>
      <c r="I27" s="43">
        <v>21.46</v>
      </c>
      <c r="J27" s="43">
        <v>103.5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68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70.5</v>
      </c>
      <c r="K28" s="44"/>
      <c r="L28" s="43"/>
    </row>
    <row r="29" spans="1:12" ht="15" x14ac:dyDescent="0.25">
      <c r="A29" s="14"/>
      <c r="B29" s="15"/>
      <c r="C29" s="11"/>
      <c r="D29" s="7" t="s">
        <v>26</v>
      </c>
      <c r="E29" s="42" t="s">
        <v>50</v>
      </c>
      <c r="F29" s="43">
        <v>60</v>
      </c>
      <c r="G29" s="43">
        <v>1.08</v>
      </c>
      <c r="H29" s="43">
        <v>0.06</v>
      </c>
      <c r="I29" s="43">
        <v>5.88</v>
      </c>
      <c r="J29" s="43">
        <v>28.8</v>
      </c>
      <c r="K29" s="44"/>
      <c r="L29" s="43"/>
    </row>
    <row r="30" spans="1:12" ht="15" x14ac:dyDescent="0.25">
      <c r="A30" s="14"/>
      <c r="B30" s="15"/>
      <c r="C30" s="11"/>
      <c r="D30" s="6" t="s">
        <v>23</v>
      </c>
      <c r="E30" s="42" t="s">
        <v>40</v>
      </c>
      <c r="F30" s="43">
        <v>30</v>
      </c>
      <c r="G30" s="43">
        <v>1.98</v>
      </c>
      <c r="H30" s="43">
        <v>0.36</v>
      </c>
      <c r="I30" s="43">
        <v>11.88</v>
      </c>
      <c r="J30" s="43">
        <v>59.4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573</v>
      </c>
      <c r="G32" s="19">
        <f t="shared" ref="G32" si="6">SUM(G25:G31)</f>
        <v>19.180000000000003</v>
      </c>
      <c r="H32" s="19">
        <f t="shared" ref="H32" si="7">SUM(H25:H31)</f>
        <v>19.509999999999998</v>
      </c>
      <c r="I32" s="19">
        <f t="shared" ref="I32" si="8">SUM(I25:I31)</f>
        <v>83.1</v>
      </c>
      <c r="J32" s="19">
        <f t="shared" ref="J32" si="9">SUM(J25:J31)</f>
        <v>604.65</v>
      </c>
      <c r="K32" s="25"/>
      <c r="L32" s="19"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573</v>
      </c>
      <c r="G43" s="32">
        <f t="shared" ref="G43" si="14">G32+G42</f>
        <v>19.180000000000003</v>
      </c>
      <c r="H43" s="32">
        <f t="shared" ref="H43" si="15">H32+H42</f>
        <v>19.509999999999998</v>
      </c>
      <c r="I43" s="32">
        <f t="shared" ref="I43" si="16">I32+I42</f>
        <v>83.1</v>
      </c>
      <c r="J43" s="32">
        <f t="shared" ref="J43:L43" si="17">J32+J42</f>
        <v>604.65</v>
      </c>
      <c r="K43" s="32"/>
      <c r="L43" s="32">
        <f t="shared" si="17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77.760000000000005</v>
      </c>
    </row>
    <row r="45" spans="1:12" ht="15" x14ac:dyDescent="0.25">
      <c r="A45" s="23"/>
      <c r="B45" s="15"/>
      <c r="C45" s="11"/>
      <c r="D45" s="6" t="s">
        <v>21</v>
      </c>
      <c r="E45" s="42" t="s">
        <v>58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44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 x14ac:dyDescent="0.25">
      <c r="A48" s="23"/>
      <c r="B48" s="15"/>
      <c r="C48" s="11"/>
      <c r="D48" s="7" t="s">
        <v>52</v>
      </c>
      <c r="E48" s="42" t="s">
        <v>53</v>
      </c>
      <c r="F48" s="43">
        <v>10</v>
      </c>
      <c r="G48" s="43">
        <v>2.63</v>
      </c>
      <c r="H48" s="43">
        <v>2.66</v>
      </c>
      <c r="I48" s="43">
        <v>0</v>
      </c>
      <c r="J48" s="43">
        <v>34.33</v>
      </c>
      <c r="K48" s="44">
        <v>15</v>
      </c>
      <c r="L48" s="43"/>
    </row>
    <row r="49" spans="1:12" ht="15" x14ac:dyDescent="0.25">
      <c r="A49" s="23"/>
      <c r="B49" s="15"/>
      <c r="C49" s="11"/>
      <c r="D49" s="6" t="s">
        <v>48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 t="s">
        <v>23</v>
      </c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70</v>
      </c>
      <c r="F63" s="40">
        <v>200</v>
      </c>
      <c r="G63" s="40">
        <v>15.33</v>
      </c>
      <c r="H63" s="40">
        <v>16.989999999999998</v>
      </c>
      <c r="I63" s="40">
        <v>34.770000000000003</v>
      </c>
      <c r="J63" s="40">
        <v>335.2</v>
      </c>
      <c r="K63" s="41"/>
      <c r="L63" s="40">
        <v>77.760000000000005</v>
      </c>
    </row>
    <row r="64" spans="1:12" ht="15" x14ac:dyDescent="0.25">
      <c r="A64" s="23"/>
      <c r="B64" s="15"/>
      <c r="C64" s="11"/>
      <c r="D64" s="6" t="s">
        <v>21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71</v>
      </c>
      <c r="F65" s="43">
        <v>200</v>
      </c>
      <c r="G65" s="43">
        <v>0.68</v>
      </c>
      <c r="H65" s="43">
        <v>0.28000000000000003</v>
      </c>
      <c r="I65" s="43">
        <v>20.76</v>
      </c>
      <c r="J65" s="43">
        <v>88.2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23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 t="s">
        <v>26</v>
      </c>
      <c r="E69" s="42" t="s">
        <v>69</v>
      </c>
      <c r="F69" s="43">
        <v>60</v>
      </c>
      <c r="G69" s="43">
        <v>1.02</v>
      </c>
      <c r="H69" s="43">
        <v>3</v>
      </c>
      <c r="I69" s="43">
        <v>5.07</v>
      </c>
      <c r="J69" s="43">
        <v>51.42</v>
      </c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20.07</v>
      </c>
      <c r="H70" s="19">
        <f t="shared" ref="H70" si="31">SUM(H63:H69)</f>
        <v>20.59</v>
      </c>
      <c r="I70" s="19">
        <f t="shared" ref="I70" si="32">SUM(I63:I69)</f>
        <v>80.28</v>
      </c>
      <c r="J70" s="19">
        <f t="shared" ref="J70:L70" si="33">SUM(J63:J69)</f>
        <v>568.81999999999994</v>
      </c>
      <c r="K70" s="25"/>
      <c r="L70" s="19">
        <f t="shared" si="33"/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500</v>
      </c>
      <c r="G81" s="32">
        <f t="shared" ref="G81" si="38">G70+G80</f>
        <v>20.07</v>
      </c>
      <c r="H81" s="32">
        <f t="shared" ref="H81" si="39">H70+H80</f>
        <v>20.59</v>
      </c>
      <c r="I81" s="32">
        <f t="shared" ref="I81" si="40">I70+I80</f>
        <v>80.28</v>
      </c>
      <c r="J81" s="32">
        <f t="shared" ref="J81:L81" si="41">J70+J80</f>
        <v>568.81999999999994</v>
      </c>
      <c r="K81" s="32"/>
      <c r="L81" s="32">
        <f t="shared" si="41"/>
        <v>77.760000000000005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230</v>
      </c>
      <c r="G82" s="40">
        <v>11.45</v>
      </c>
      <c r="H82" s="40">
        <v>12.46</v>
      </c>
      <c r="I82" s="40">
        <v>31.32</v>
      </c>
      <c r="J82" s="40">
        <v>289.95</v>
      </c>
      <c r="K82" s="41"/>
      <c r="L82" s="40">
        <v>77.760000000000005</v>
      </c>
    </row>
    <row r="83" spans="1:12" ht="15" x14ac:dyDescent="0.25">
      <c r="A83" s="23"/>
      <c r="B83" s="15"/>
      <c r="C83" s="11"/>
      <c r="D83" s="6" t="s">
        <v>21</v>
      </c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51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30</v>
      </c>
      <c r="G85" s="43">
        <v>1.98</v>
      </c>
      <c r="H85" s="43">
        <v>0.36</v>
      </c>
      <c r="I85" s="43">
        <v>11.88</v>
      </c>
      <c r="J85" s="43">
        <v>59.4</v>
      </c>
      <c r="K85" s="44"/>
      <c r="L85" s="43"/>
    </row>
    <row r="86" spans="1:12" ht="15" x14ac:dyDescent="0.25">
      <c r="A86" s="23"/>
      <c r="B86" s="15"/>
      <c r="C86" s="11"/>
      <c r="D86" s="7" t="s">
        <v>52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72</v>
      </c>
      <c r="F87" s="43">
        <v>60</v>
      </c>
      <c r="G87" s="43">
        <v>0.64</v>
      </c>
      <c r="H87" s="43">
        <v>3.31</v>
      </c>
      <c r="I87" s="43">
        <v>5.03</v>
      </c>
      <c r="J87" s="43">
        <v>50.28</v>
      </c>
      <c r="K87" s="44"/>
      <c r="L87" s="43"/>
    </row>
    <row r="88" spans="1:12" ht="15" x14ac:dyDescent="0.25">
      <c r="A88" s="23"/>
      <c r="B88" s="15"/>
      <c r="C88" s="11"/>
      <c r="D88" s="6" t="s">
        <v>23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14.73</v>
      </c>
      <c r="H89" s="19">
        <f t="shared" ref="H89" si="43">SUM(H82:H88)</f>
        <v>16.22</v>
      </c>
      <c r="I89" s="19">
        <f t="shared" ref="I89" si="44">SUM(I82:I88)</f>
        <v>70.260000000000005</v>
      </c>
      <c r="J89" s="19">
        <f t="shared" ref="J89:L89" si="45">SUM(J82:J88)</f>
        <v>492.42999999999995</v>
      </c>
      <c r="K89" s="25"/>
      <c r="L89" s="19">
        <f t="shared" si="45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520</v>
      </c>
      <c r="G100" s="32">
        <f t="shared" ref="G100" si="50">G89+G99</f>
        <v>14.73</v>
      </c>
      <c r="H100" s="32">
        <f t="shared" ref="H100" si="51">H89+H99</f>
        <v>16.22</v>
      </c>
      <c r="I100" s="32">
        <f t="shared" ref="I100" si="52">I89+I99</f>
        <v>70.260000000000005</v>
      </c>
      <c r="J100" s="32">
        <f t="shared" ref="J100:L100" si="53">J89+J99</f>
        <v>492.42999999999995</v>
      </c>
      <c r="K100" s="32"/>
      <c r="L100" s="32">
        <f t="shared" si="53"/>
        <v>77.760000000000005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74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/>
      <c r="L101" s="40">
        <v>77.760000000000005</v>
      </c>
    </row>
    <row r="102" spans="1:12" ht="15" x14ac:dyDescent="0.25">
      <c r="A102" s="23"/>
      <c r="B102" s="15"/>
      <c r="C102" s="11"/>
      <c r="D102" s="6" t="s">
        <v>21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45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73</v>
      </c>
      <c r="F106" s="43">
        <v>60</v>
      </c>
      <c r="G106" s="43">
        <v>0.46</v>
      </c>
      <c r="H106" s="43">
        <v>2.4500000000000002</v>
      </c>
      <c r="I106" s="43">
        <v>2.41</v>
      </c>
      <c r="J106" s="43">
        <v>29.79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15.16</v>
      </c>
      <c r="I108" s="19">
        <f t="shared" si="54"/>
        <v>69.899999999999991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15.16</v>
      </c>
      <c r="I119" s="32">
        <f t="shared" si="58"/>
        <v>69.899999999999991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75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77.760000000000005</v>
      </c>
    </row>
    <row r="121" spans="1:12" ht="15" x14ac:dyDescent="0.25">
      <c r="A121" s="14"/>
      <c r="B121" s="15"/>
      <c r="C121" s="11"/>
      <c r="D121" s="6" t="s">
        <v>52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61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40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63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 t="s">
        <v>76</v>
      </c>
      <c r="L139" s="40">
        <v>77.760000000000005</v>
      </c>
    </row>
    <row r="140" spans="1:12" ht="15" x14ac:dyDescent="0.25">
      <c r="A140" s="23"/>
      <c r="B140" s="15"/>
      <c r="C140" s="11"/>
      <c r="D140" s="6" t="s">
        <v>21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51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62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5" x14ac:dyDescent="0.25">
      <c r="A144" s="23"/>
      <c r="B144" s="15"/>
      <c r="C144" s="11"/>
      <c r="D144" s="6" t="s">
        <v>23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77.760000000000005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77.760000000000005</v>
      </c>
    </row>
    <row r="158" spans="1:12" ht="25.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56</v>
      </c>
      <c r="F158" s="40">
        <v>228</v>
      </c>
      <c r="G158" s="40">
        <v>11.43</v>
      </c>
      <c r="H158" s="40">
        <v>11.41</v>
      </c>
      <c r="I158" s="40">
        <v>31.29</v>
      </c>
      <c r="J158" s="40">
        <v>276.75</v>
      </c>
      <c r="K158" s="41"/>
      <c r="L158" s="40">
        <v>77.760000000000005</v>
      </c>
    </row>
    <row r="159" spans="1:12" ht="15" x14ac:dyDescent="0.25">
      <c r="A159" s="23"/>
      <c r="B159" s="15"/>
      <c r="C159" s="11"/>
      <c r="D159" s="6" t="s">
        <v>21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65</v>
      </c>
      <c r="F160" s="43">
        <v>200</v>
      </c>
      <c r="G160" s="43">
        <v>1.58</v>
      </c>
      <c r="H160" s="43">
        <v>3.54</v>
      </c>
      <c r="I160" s="43">
        <v>7.6</v>
      </c>
      <c r="J160" s="43">
        <v>78.599999999999994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26</v>
      </c>
      <c r="E162" s="42" t="s">
        <v>77</v>
      </c>
      <c r="F162" s="43">
        <v>60</v>
      </c>
      <c r="G162" s="43">
        <v>1.0900000000000001</v>
      </c>
      <c r="H162" s="43">
        <v>1.31</v>
      </c>
      <c r="I162" s="43">
        <v>16.95</v>
      </c>
      <c r="J162" s="43">
        <v>60.16</v>
      </c>
      <c r="K162" s="44"/>
      <c r="L162" s="43"/>
    </row>
    <row r="163" spans="1:12" ht="15" x14ac:dyDescent="0.25">
      <c r="A163" s="23"/>
      <c r="B163" s="15"/>
      <c r="C163" s="11"/>
      <c r="D163" s="6" t="s">
        <v>23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6">SUM(G158:G164)</f>
        <v>16</v>
      </c>
      <c r="H165" s="19">
        <f t="shared" si="76"/>
        <v>16.459999999999997</v>
      </c>
      <c r="I165" s="19">
        <f t="shared" si="76"/>
        <v>68.14</v>
      </c>
      <c r="J165" s="19">
        <f t="shared" si="76"/>
        <v>474.26</v>
      </c>
      <c r="K165" s="25"/>
      <c r="L165" s="19">
        <f t="shared" ref="L165" si="77"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513</v>
      </c>
      <c r="G176" s="32">
        <f t="shared" ref="G176" si="80">G165+G175</f>
        <v>16</v>
      </c>
      <c r="H176" s="32">
        <f t="shared" ref="H176" si="81">H165+H175</f>
        <v>16.459999999999997</v>
      </c>
      <c r="I176" s="32">
        <f t="shared" ref="I176" si="82">I165+I175</f>
        <v>68.14</v>
      </c>
      <c r="J176" s="32">
        <f t="shared" ref="J176:L176" si="83">J165+J175</f>
        <v>474.26</v>
      </c>
      <c r="K176" s="32"/>
      <c r="L176" s="32">
        <f t="shared" si="83"/>
        <v>77.760000000000005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64</v>
      </c>
      <c r="F177" s="40">
        <v>200</v>
      </c>
      <c r="G177" s="40">
        <v>15.95</v>
      </c>
      <c r="H177" s="40">
        <v>19.55</v>
      </c>
      <c r="I177" s="40">
        <v>39.75</v>
      </c>
      <c r="J177" s="40">
        <v>408.42</v>
      </c>
      <c r="K177" s="41">
        <v>265</v>
      </c>
      <c r="L177" s="40">
        <v>77.760000000000005</v>
      </c>
    </row>
    <row r="178" spans="1:12" ht="15" x14ac:dyDescent="0.25">
      <c r="A178" s="23"/>
      <c r="B178" s="15"/>
      <c r="C178" s="11"/>
      <c r="D178" s="6" t="s">
        <v>21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7.0000000000000007E-2</v>
      </c>
      <c r="H179" s="43">
        <v>0.02</v>
      </c>
      <c r="I179" s="43">
        <v>10.01</v>
      </c>
      <c r="J179" s="43">
        <v>40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/>
    </row>
    <row r="182" spans="1:12" ht="15" x14ac:dyDescent="0.25">
      <c r="A182" s="23"/>
      <c r="B182" s="15"/>
      <c r="C182" s="11"/>
      <c r="D182" s="6" t="s">
        <v>23</v>
      </c>
      <c r="E182" s="42" t="s">
        <v>40</v>
      </c>
      <c r="F182" s="43">
        <v>20</v>
      </c>
      <c r="G182" s="43">
        <v>1.32</v>
      </c>
      <c r="H182" s="43">
        <v>0.24</v>
      </c>
      <c r="I182" s="43">
        <v>7.92</v>
      </c>
      <c r="J182" s="43">
        <v>39.6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545</v>
      </c>
      <c r="G184" s="19">
        <f t="shared" ref="G184:J184" si="84">SUM(G177:G183)</f>
        <v>19.639999999999997</v>
      </c>
      <c r="H184" s="19">
        <f t="shared" si="84"/>
        <v>20.409999999999997</v>
      </c>
      <c r="I184" s="19">
        <f t="shared" si="84"/>
        <v>79.78</v>
      </c>
      <c r="J184" s="19">
        <f t="shared" si="84"/>
        <v>593.7700000000001</v>
      </c>
      <c r="K184" s="25"/>
      <c r="L184" s="19">
        <f t="shared" ref="L184" si="85">SUM(L177:L183)</f>
        <v>77.760000000000005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545</v>
      </c>
      <c r="G195" s="32">
        <f t="shared" ref="G195" si="88">G184+G194</f>
        <v>19.639999999999997</v>
      </c>
      <c r="H195" s="32">
        <f t="shared" ref="H195" si="89">H184+H194</f>
        <v>20.409999999999997</v>
      </c>
      <c r="I195" s="32">
        <f t="shared" ref="I195" si="90">I184+I194</f>
        <v>79.78</v>
      </c>
      <c r="J195" s="32">
        <f t="shared" ref="J195:L195" si="91">J184+J194</f>
        <v>593.7700000000001</v>
      </c>
      <c r="K195" s="32"/>
      <c r="L195" s="32">
        <f t="shared" si="91"/>
        <v>77.760000000000005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66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77.760000000000005</v>
      </c>
    </row>
    <row r="197" spans="1:12" ht="15" x14ac:dyDescent="0.25">
      <c r="A197" s="23"/>
      <c r="B197" s="15"/>
      <c r="C197" s="11"/>
      <c r="D197" s="6" t="s">
        <v>21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55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40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7" t="s">
        <v>26</v>
      </c>
      <c r="E200" s="42" t="s">
        <v>78</v>
      </c>
      <c r="F200" s="43">
        <v>60</v>
      </c>
      <c r="G200" s="43">
        <v>1.84</v>
      </c>
      <c r="H200" s="43">
        <v>3.7</v>
      </c>
      <c r="I200" s="43">
        <v>9.7799999999999994</v>
      </c>
      <c r="J200" s="43">
        <v>78.42</v>
      </c>
      <c r="K200" s="44"/>
      <c r="L200" s="43"/>
    </row>
    <row r="201" spans="1:12" ht="15" x14ac:dyDescent="0.25">
      <c r="A201" s="23"/>
      <c r="B201" s="15"/>
      <c r="C201" s="11"/>
      <c r="D201" s="6" t="s">
        <v>23</v>
      </c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508</v>
      </c>
      <c r="G203" s="19">
        <f t="shared" ref="G203:J203" si="92">SUM(G196:G202)</f>
        <v>15.56</v>
      </c>
      <c r="H203" s="19">
        <f t="shared" si="92"/>
        <v>16.59</v>
      </c>
      <c r="I203" s="19">
        <f t="shared" si="92"/>
        <v>67.09</v>
      </c>
      <c r="J203" s="19">
        <f t="shared" si="92"/>
        <v>483.17</v>
      </c>
      <c r="K203" s="25"/>
      <c r="L203" s="19">
        <f t="shared" ref="L203" si="93">SUM(L196:L202)</f>
        <v>77.760000000000005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508</v>
      </c>
      <c r="G214" s="32">
        <f t="shared" ref="G214:J214" si="96">G203+G213</f>
        <v>15.56</v>
      </c>
      <c r="H214" s="32">
        <f t="shared" si="96"/>
        <v>16.59</v>
      </c>
      <c r="I214" s="32">
        <f t="shared" si="96"/>
        <v>67.09</v>
      </c>
      <c r="J214" s="32">
        <f t="shared" si="96"/>
        <v>483.17</v>
      </c>
      <c r="K214" s="32"/>
      <c r="L214" s="32">
        <f t="shared" ref="L214" si="97">L203+L213</f>
        <v>77.760000000000005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67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77.760000000000005</v>
      </c>
    </row>
    <row r="216" spans="1:12" ht="15" x14ac:dyDescent="0.25">
      <c r="A216" s="23"/>
      <c r="B216" s="15"/>
      <c r="C216" s="11"/>
      <c r="D216" s="6" t="s">
        <v>21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44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45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7" t="s">
        <v>26</v>
      </c>
      <c r="E219" s="42" t="s">
        <v>69</v>
      </c>
      <c r="F219" s="43">
        <v>60</v>
      </c>
      <c r="G219" s="43">
        <v>1.02</v>
      </c>
      <c r="H219" s="43">
        <v>3</v>
      </c>
      <c r="I219" s="43">
        <v>5.07</v>
      </c>
      <c r="J219" s="43">
        <v>51.42</v>
      </c>
      <c r="K219" s="44"/>
      <c r="L219" s="43"/>
    </row>
    <row r="220" spans="1:12" ht="15" x14ac:dyDescent="0.25">
      <c r="A220" s="23"/>
      <c r="B220" s="15"/>
      <c r="C220" s="11"/>
      <c r="D220" s="6" t="s">
        <v>23</v>
      </c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8">SUM(G215:G221)</f>
        <v>19.709999999999997</v>
      </c>
      <c r="H222" s="19">
        <f t="shared" si="98"/>
        <v>19.57</v>
      </c>
      <c r="I222" s="19">
        <f t="shared" si="98"/>
        <v>81.990000000000009</v>
      </c>
      <c r="J222" s="19">
        <f t="shared" si="98"/>
        <v>585.24999999999989</v>
      </c>
      <c r="K222" s="25"/>
      <c r="L222" s="19">
        <f t="shared" ref="L222" si="99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533</v>
      </c>
      <c r="G233" s="32">
        <f t="shared" ref="G233:J233" si="102">G222+G232</f>
        <v>19.709999999999997</v>
      </c>
      <c r="H233" s="32">
        <f t="shared" si="102"/>
        <v>19.57</v>
      </c>
      <c r="I233" s="32">
        <f t="shared" si="102"/>
        <v>81.990000000000009</v>
      </c>
      <c r="J233" s="32">
        <f t="shared" si="102"/>
        <v>585.24999999999989</v>
      </c>
      <c r="K233" s="32"/>
      <c r="L233" s="32">
        <f t="shared" ref="L233" si="103">L222+L232</f>
        <v>77.760000000000005</v>
      </c>
    </row>
    <row r="234" spans="1:12" ht="13.9" customHeight="1" thickBot="1" x14ac:dyDescent="0.25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530.83333333333337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</v>
      </c>
      <c r="H234" s="34">
        <f t="shared" si="104"/>
        <v>17.944166666666664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74.254166666666663</v>
      </c>
      <c r="J234" s="34">
        <f t="shared" si="104"/>
        <v>533.43833333333339</v>
      </c>
      <c r="K234" s="34"/>
      <c r="L234" s="34">
        <f t="shared" si="104"/>
        <v>77.760000000000005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  <ignoredErrors>
    <ignoredError sqref="L4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cp:lastPrinted>2026-02-20T13:57:53Z</cp:lastPrinted>
  <dcterms:created xsi:type="dcterms:W3CDTF">2022-05-16T14:23:56Z</dcterms:created>
  <dcterms:modified xsi:type="dcterms:W3CDTF">2026-02-20T13:58:30Z</dcterms:modified>
</cp:coreProperties>
</file>