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"/>
    </mc:Choice>
  </mc:AlternateContent>
  <xr:revisionPtr revIDLastSave="0" documentId="13_ncr:1_{A46B4FAE-7528-4232-951E-037F48C947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L592" i="1"/>
  <c r="J592" i="1"/>
  <c r="I592" i="1"/>
  <c r="H592" i="1"/>
  <c r="G592" i="1"/>
  <c r="F592" i="1"/>
  <c r="B586" i="1"/>
  <c r="A586" i="1"/>
  <c r="L585" i="1"/>
  <c r="J585" i="1"/>
  <c r="I585" i="1"/>
  <c r="H585" i="1"/>
  <c r="G585" i="1"/>
  <c r="F585" i="1"/>
  <c r="B579" i="1"/>
  <c r="A579" i="1"/>
  <c r="L578" i="1"/>
  <c r="J578" i="1"/>
  <c r="I578" i="1"/>
  <c r="H578" i="1"/>
  <c r="G578" i="1"/>
  <c r="F578" i="1"/>
  <c r="B574" i="1"/>
  <c r="A574" i="1"/>
  <c r="L573" i="1"/>
  <c r="J573" i="1"/>
  <c r="I573" i="1"/>
  <c r="H573" i="1"/>
  <c r="G573" i="1"/>
  <c r="F573" i="1"/>
  <c r="B564" i="1"/>
  <c r="A564" i="1"/>
  <c r="L563" i="1"/>
  <c r="J563" i="1"/>
  <c r="I563" i="1"/>
  <c r="H563" i="1"/>
  <c r="G563" i="1"/>
  <c r="F563" i="1"/>
  <c r="B560" i="1"/>
  <c r="A560" i="1"/>
  <c r="L559" i="1"/>
  <c r="L593" i="1" s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L550" i="1"/>
  <c r="J550" i="1"/>
  <c r="I550" i="1"/>
  <c r="H550" i="1"/>
  <c r="G550" i="1"/>
  <c r="F550" i="1"/>
  <c r="B544" i="1"/>
  <c r="A544" i="1"/>
  <c r="L543" i="1"/>
  <c r="J543" i="1"/>
  <c r="I543" i="1"/>
  <c r="H543" i="1"/>
  <c r="G543" i="1"/>
  <c r="F543" i="1"/>
  <c r="B537" i="1"/>
  <c r="A537" i="1"/>
  <c r="L536" i="1"/>
  <c r="J536" i="1"/>
  <c r="I536" i="1"/>
  <c r="H536" i="1"/>
  <c r="G536" i="1"/>
  <c r="F536" i="1"/>
  <c r="B532" i="1"/>
  <c r="A532" i="1"/>
  <c r="L531" i="1"/>
  <c r="J531" i="1"/>
  <c r="I531" i="1"/>
  <c r="H531" i="1"/>
  <c r="G531" i="1"/>
  <c r="F531" i="1"/>
  <c r="B522" i="1"/>
  <c r="A522" i="1"/>
  <c r="L521" i="1"/>
  <c r="L551" i="1" s="1"/>
  <c r="J521" i="1"/>
  <c r="I521" i="1"/>
  <c r="I551" i="1" s="1"/>
  <c r="H521" i="1"/>
  <c r="H551" i="1" s="1"/>
  <c r="G521" i="1"/>
  <c r="F521" i="1"/>
  <c r="B518" i="1"/>
  <c r="A518" i="1"/>
  <c r="J517" i="1"/>
  <c r="J551" i="1" s="1"/>
  <c r="I517" i="1"/>
  <c r="H517" i="1"/>
  <c r="G517" i="1"/>
  <c r="G551" i="1" s="1"/>
  <c r="F517" i="1"/>
  <c r="F551" i="1" s="1"/>
  <c r="B509" i="1"/>
  <c r="A509" i="1"/>
  <c r="L508" i="1"/>
  <c r="J508" i="1"/>
  <c r="I508" i="1"/>
  <c r="H508" i="1"/>
  <c r="G508" i="1"/>
  <c r="F508" i="1"/>
  <c r="B502" i="1"/>
  <c r="A502" i="1"/>
  <c r="L501" i="1"/>
  <c r="J501" i="1"/>
  <c r="I501" i="1"/>
  <c r="H501" i="1"/>
  <c r="G501" i="1"/>
  <c r="F501" i="1"/>
  <c r="B495" i="1"/>
  <c r="A495" i="1"/>
  <c r="L494" i="1"/>
  <c r="J494" i="1"/>
  <c r="I494" i="1"/>
  <c r="H494" i="1"/>
  <c r="G494" i="1"/>
  <c r="F494" i="1"/>
  <c r="B490" i="1"/>
  <c r="A490" i="1"/>
  <c r="L489" i="1"/>
  <c r="J489" i="1"/>
  <c r="I489" i="1"/>
  <c r="H489" i="1"/>
  <c r="G489" i="1"/>
  <c r="F489" i="1"/>
  <c r="B480" i="1"/>
  <c r="A480" i="1"/>
  <c r="L479" i="1"/>
  <c r="L509" i="1" s="1"/>
  <c r="J479" i="1"/>
  <c r="J509" i="1" s="1"/>
  <c r="I479" i="1"/>
  <c r="I509" i="1" s="1"/>
  <c r="H479" i="1"/>
  <c r="G479" i="1"/>
  <c r="F479" i="1"/>
  <c r="F509" i="1" s="1"/>
  <c r="B476" i="1"/>
  <c r="A476" i="1"/>
  <c r="J475" i="1"/>
  <c r="I475" i="1"/>
  <c r="H475" i="1"/>
  <c r="H509" i="1" s="1"/>
  <c r="G475" i="1"/>
  <c r="G509" i="1" s="1"/>
  <c r="F475" i="1"/>
  <c r="B467" i="1"/>
  <c r="A467" i="1"/>
  <c r="L466" i="1"/>
  <c r="J466" i="1"/>
  <c r="I466" i="1"/>
  <c r="H466" i="1"/>
  <c r="G466" i="1"/>
  <c r="F466" i="1"/>
  <c r="B460" i="1"/>
  <c r="A460" i="1"/>
  <c r="L459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F452" i="1"/>
  <c r="B448" i="1"/>
  <c r="A448" i="1"/>
  <c r="L447" i="1"/>
  <c r="J447" i="1"/>
  <c r="I447" i="1"/>
  <c r="H447" i="1"/>
  <c r="G447" i="1"/>
  <c r="F447" i="1"/>
  <c r="B438" i="1"/>
  <c r="A438" i="1"/>
  <c r="L437" i="1"/>
  <c r="L467" i="1" s="1"/>
  <c r="J437" i="1"/>
  <c r="J467" i="1" s="1"/>
  <c r="I437" i="1"/>
  <c r="H437" i="1"/>
  <c r="G437" i="1"/>
  <c r="G467" i="1" s="1"/>
  <c r="F437" i="1"/>
  <c r="F467" i="1" s="1"/>
  <c r="B434" i="1"/>
  <c r="A434" i="1"/>
  <c r="J433" i="1"/>
  <c r="I433" i="1"/>
  <c r="I467" i="1" s="1"/>
  <c r="H433" i="1"/>
  <c r="H467" i="1" s="1"/>
  <c r="G433" i="1"/>
  <c r="F433" i="1"/>
  <c r="B425" i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F410" i="1"/>
  <c r="B406" i="1"/>
  <c r="A406" i="1"/>
  <c r="L405" i="1"/>
  <c r="J405" i="1"/>
  <c r="I405" i="1"/>
  <c r="H405" i="1"/>
  <c r="G405" i="1"/>
  <c r="F405" i="1"/>
  <c r="B396" i="1"/>
  <c r="A396" i="1"/>
  <c r="L395" i="1"/>
  <c r="L425" i="1" s="1"/>
  <c r="J395" i="1"/>
  <c r="I395" i="1"/>
  <c r="H395" i="1"/>
  <c r="H425" i="1" s="1"/>
  <c r="G395" i="1"/>
  <c r="G425" i="1" s="1"/>
  <c r="F395" i="1"/>
  <c r="B392" i="1"/>
  <c r="A392" i="1"/>
  <c r="J391" i="1"/>
  <c r="J425" i="1" s="1"/>
  <c r="I391" i="1"/>
  <c r="I425" i="1" s="1"/>
  <c r="H391" i="1"/>
  <c r="G391" i="1"/>
  <c r="F391" i="1"/>
  <c r="F425" i="1" s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L353" i="1"/>
  <c r="J353" i="1"/>
  <c r="I353" i="1"/>
  <c r="H353" i="1"/>
  <c r="H383" i="1" s="1"/>
  <c r="G353" i="1"/>
  <c r="G383" i="1" s="1"/>
  <c r="F353" i="1"/>
  <c r="B350" i="1"/>
  <c r="A350" i="1"/>
  <c r="J349" i="1"/>
  <c r="J383" i="1" s="1"/>
  <c r="I349" i="1"/>
  <c r="I383" i="1" s="1"/>
  <c r="H349" i="1"/>
  <c r="G349" i="1"/>
  <c r="F349" i="1"/>
  <c r="F383" i="1" s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L311" i="1"/>
  <c r="L341" i="1" s="1"/>
  <c r="J311" i="1"/>
  <c r="I311" i="1"/>
  <c r="I341" i="1" s="1"/>
  <c r="H311" i="1"/>
  <c r="H341" i="1" s="1"/>
  <c r="G311" i="1"/>
  <c r="F311" i="1"/>
  <c r="B308" i="1"/>
  <c r="A308" i="1"/>
  <c r="J307" i="1"/>
  <c r="J341" i="1" s="1"/>
  <c r="I307" i="1"/>
  <c r="H307" i="1"/>
  <c r="G307" i="1"/>
  <c r="G341" i="1" s="1"/>
  <c r="F307" i="1"/>
  <c r="F341" i="1" s="1"/>
  <c r="J299" i="1"/>
  <c r="I299" i="1"/>
  <c r="F299" i="1"/>
  <c r="B299" i="1"/>
  <c r="A299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L284" i="1"/>
  <c r="J284" i="1"/>
  <c r="I284" i="1"/>
  <c r="H284" i="1"/>
  <c r="G284" i="1"/>
  <c r="F284" i="1"/>
  <c r="B280" i="1"/>
  <c r="A280" i="1"/>
  <c r="L279" i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L265" i="1"/>
  <c r="L299" i="1" s="1"/>
  <c r="J265" i="1"/>
  <c r="I265" i="1"/>
  <c r="H265" i="1"/>
  <c r="H299" i="1" s="1"/>
  <c r="G265" i="1"/>
  <c r="G299" i="1" s="1"/>
  <c r="F265" i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8" i="1"/>
  <c r="A238" i="1"/>
  <c r="L237" i="1"/>
  <c r="J237" i="1"/>
  <c r="I237" i="1"/>
  <c r="H237" i="1"/>
  <c r="G237" i="1"/>
  <c r="F237" i="1"/>
  <c r="B228" i="1"/>
  <c r="A228" i="1"/>
  <c r="L227" i="1"/>
  <c r="L257" i="1" s="1"/>
  <c r="J227" i="1"/>
  <c r="J257" i="1" s="1"/>
  <c r="I227" i="1"/>
  <c r="H227" i="1"/>
  <c r="G227" i="1"/>
  <c r="G257" i="1" s="1"/>
  <c r="F227" i="1"/>
  <c r="F257" i="1" s="1"/>
  <c r="B224" i="1"/>
  <c r="A224" i="1"/>
  <c r="J223" i="1"/>
  <c r="I223" i="1"/>
  <c r="I257" i="1" s="1"/>
  <c r="H223" i="1"/>
  <c r="H257" i="1" s="1"/>
  <c r="G223" i="1"/>
  <c r="F223" i="1"/>
  <c r="B215" i="1"/>
  <c r="A215" i="1"/>
  <c r="L214" i="1"/>
  <c r="J214" i="1"/>
  <c r="I214" i="1"/>
  <c r="H214" i="1"/>
  <c r="G214" i="1"/>
  <c r="F214" i="1"/>
  <c r="B208" i="1"/>
  <c r="A208" i="1"/>
  <c r="L207" i="1"/>
  <c r="J207" i="1"/>
  <c r="I207" i="1"/>
  <c r="H207" i="1"/>
  <c r="G207" i="1"/>
  <c r="F207" i="1"/>
  <c r="B201" i="1"/>
  <c r="A201" i="1"/>
  <c r="L200" i="1"/>
  <c r="J200" i="1"/>
  <c r="I200" i="1"/>
  <c r="H200" i="1"/>
  <c r="G200" i="1"/>
  <c r="F200" i="1"/>
  <c r="B196" i="1"/>
  <c r="A196" i="1"/>
  <c r="L195" i="1"/>
  <c r="J195" i="1"/>
  <c r="I195" i="1"/>
  <c r="H195" i="1"/>
  <c r="G195" i="1"/>
  <c r="F195" i="1"/>
  <c r="B186" i="1"/>
  <c r="A186" i="1"/>
  <c r="L185" i="1"/>
  <c r="L215" i="1" s="1"/>
  <c r="J185" i="1"/>
  <c r="I185" i="1"/>
  <c r="H185" i="1"/>
  <c r="H215" i="1" s="1"/>
  <c r="G185" i="1"/>
  <c r="G215" i="1" s="1"/>
  <c r="F185" i="1"/>
  <c r="B182" i="1"/>
  <c r="A182" i="1"/>
  <c r="J181" i="1"/>
  <c r="J215" i="1" s="1"/>
  <c r="I181" i="1"/>
  <c r="I215" i="1" s="1"/>
  <c r="H181" i="1"/>
  <c r="G181" i="1"/>
  <c r="F181" i="1"/>
  <c r="F215" i="1" s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9" i="1"/>
  <c r="A159" i="1"/>
  <c r="L158" i="1"/>
  <c r="J158" i="1"/>
  <c r="I158" i="1"/>
  <c r="H158" i="1"/>
  <c r="G158" i="1"/>
  <c r="F158" i="1"/>
  <c r="B154" i="1"/>
  <c r="A154" i="1"/>
  <c r="L153" i="1"/>
  <c r="J153" i="1"/>
  <c r="I153" i="1"/>
  <c r="H153" i="1"/>
  <c r="G153" i="1"/>
  <c r="F153" i="1"/>
  <c r="B144" i="1"/>
  <c r="A144" i="1"/>
  <c r="L143" i="1"/>
  <c r="L173" i="1" s="1"/>
  <c r="J143" i="1"/>
  <c r="I143" i="1"/>
  <c r="I173" i="1" s="1"/>
  <c r="H143" i="1"/>
  <c r="H173" i="1" s="1"/>
  <c r="G143" i="1"/>
  <c r="F143" i="1"/>
  <c r="B140" i="1"/>
  <c r="A140" i="1"/>
  <c r="J139" i="1"/>
  <c r="J173" i="1" s="1"/>
  <c r="I139" i="1"/>
  <c r="H139" i="1"/>
  <c r="G139" i="1"/>
  <c r="G173" i="1" s="1"/>
  <c r="F139" i="1"/>
  <c r="F173" i="1" s="1"/>
  <c r="B131" i="1"/>
  <c r="A131" i="1"/>
  <c r="L130" i="1"/>
  <c r="J130" i="1"/>
  <c r="I130" i="1"/>
  <c r="H130" i="1"/>
  <c r="G130" i="1"/>
  <c r="F130" i="1"/>
  <c r="B124" i="1"/>
  <c r="A124" i="1"/>
  <c r="L123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12" i="1"/>
  <c r="A112" i="1"/>
  <c r="L111" i="1"/>
  <c r="J111" i="1"/>
  <c r="I111" i="1"/>
  <c r="H111" i="1"/>
  <c r="G111" i="1"/>
  <c r="F111" i="1"/>
  <c r="B102" i="1"/>
  <c r="A102" i="1"/>
  <c r="J101" i="1"/>
  <c r="J131" i="1" s="1"/>
  <c r="I101" i="1"/>
  <c r="I131" i="1" s="1"/>
  <c r="H101" i="1"/>
  <c r="G101" i="1"/>
  <c r="F101" i="1"/>
  <c r="F131" i="1" s="1"/>
  <c r="B98" i="1"/>
  <c r="A98" i="1"/>
  <c r="J97" i="1"/>
  <c r="I97" i="1"/>
  <c r="H97" i="1"/>
  <c r="H131" i="1" s="1"/>
  <c r="G97" i="1"/>
  <c r="G131" i="1" s="1"/>
  <c r="F97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L74" i="1"/>
  <c r="J74" i="1"/>
  <c r="I74" i="1"/>
  <c r="H74" i="1"/>
  <c r="G74" i="1"/>
  <c r="F74" i="1"/>
  <c r="B70" i="1"/>
  <c r="A70" i="1"/>
  <c r="L69" i="1"/>
  <c r="J69" i="1"/>
  <c r="I69" i="1"/>
  <c r="H69" i="1"/>
  <c r="G69" i="1"/>
  <c r="F69" i="1"/>
  <c r="B60" i="1"/>
  <c r="A60" i="1"/>
  <c r="L59" i="1"/>
  <c r="L89" i="1" s="1"/>
  <c r="J59" i="1"/>
  <c r="J89" i="1" s="1"/>
  <c r="I59" i="1"/>
  <c r="H59" i="1"/>
  <c r="H89" i="1" s="1"/>
  <c r="G59" i="1"/>
  <c r="G89" i="1" s="1"/>
  <c r="F59" i="1"/>
  <c r="F89" i="1" s="1"/>
  <c r="B56" i="1"/>
  <c r="A56" i="1"/>
  <c r="J55" i="1"/>
  <c r="I55" i="1"/>
  <c r="I89" i="1" s="1"/>
  <c r="H55" i="1"/>
  <c r="G55" i="1"/>
  <c r="F55" i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L47" i="1" s="1"/>
  <c r="J17" i="1"/>
  <c r="I17" i="1"/>
  <c r="I47" i="1" s="1"/>
  <c r="H17" i="1"/>
  <c r="H47" i="1" s="1"/>
  <c r="H594" i="1" s="1"/>
  <c r="G17" i="1"/>
  <c r="G47" i="1" s="1"/>
  <c r="F17" i="1"/>
  <c r="B14" i="1"/>
  <c r="A14" i="1"/>
  <c r="J13" i="1"/>
  <c r="J47" i="1" s="1"/>
  <c r="I13" i="1"/>
  <c r="H13" i="1"/>
  <c r="G13" i="1"/>
  <c r="F13" i="1"/>
  <c r="F47" i="1" s="1"/>
  <c r="I594" i="1" l="1"/>
  <c r="F594" i="1"/>
  <c r="J594" i="1"/>
  <c r="G594" i="1"/>
  <c r="L101" i="1"/>
  <c r="L131" i="1" s="1"/>
  <c r="L594" i="1" s="1"/>
</calcChain>
</file>

<file path=xl/sharedStrings.xml><?xml version="1.0" encoding="utf-8"?>
<sst xmlns="http://schemas.openxmlformats.org/spreadsheetml/2006/main" count="595" uniqueCount="93">
  <si>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</si>
  <si>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</si>
  <si>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</si>
  <si>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</si>
  <si>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</si>
  <si>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</si>
  <si>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</si>
  <si>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</si>
  <si>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</si>
  <si>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</si>
  <si>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</si>
  <si>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</si>
  <si>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</si>
  <si>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</si>
  <si>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</si>
  <si>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</si>
  <si>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</si>
  <si>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</si>
  <si>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</si>
  <si>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</si>
  <si>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</si>
  <si>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</si>
  <si>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</si>
  <si>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</si>
  <si>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</si>
  <si>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</si>
  <si>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</si>
  <si>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</si>
  <si>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</si>
  <si>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</si>
  <si>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</si>
  <si>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</si>
  <si>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</si>
  <si>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таб 6</t>
  </si>
  <si>
    <t>фрукты</t>
  </si>
  <si>
    <t>Салат из моркови с яблоками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</si>
  <si>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</si>
  <si>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</si>
  <si>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</si>
  <si>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</si>
  <si>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</si>
  <si>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</si>
  <si>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</si>
  <si>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</si>
  <si>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</si>
  <si>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</si>
  <si>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</si>
  <si>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</si>
  <si>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</si>
  <si>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</si>
  <si>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</si>
  <si>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</si>
  <si>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r>
      <t xml:space="preserve">Сырники из творога с </t>
    </r>
    <r>
      <rPr>
        <sz val="10"/>
        <color theme="1"/>
        <rFont val="Arial"/>
      </rPr>
      <t xml:space="preserve"> кашей </t>
    </r>
    <r>
      <rPr>
        <sz val="11"/>
        <color theme="1"/>
        <rFont val="Calibri"/>
      </rPr>
      <t>молочной  "Дружба" с маслом сливочным</t>
    </r>
  </si>
  <si>
    <t>Чай с сахаром</t>
  </si>
  <si>
    <t>яблоко</t>
  </si>
  <si>
    <t>таб 9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</si>
  <si>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</si>
  <si>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</si>
  <si>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</si>
  <si>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</si>
  <si>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Котлета из мяса птицы</t>
  </si>
  <si>
    <t>Пюре картофельное с маслом сливочным</t>
  </si>
  <si>
    <t>Чай с сахаром, с яблоком</t>
  </si>
  <si>
    <t>пшеничный/ржаной</t>
  </si>
  <si>
    <t>Свекла отварная дольками</t>
  </si>
  <si>
    <t>таб 8</t>
  </si>
  <si>
    <t>Тефтели мясные в сметанно - томатном соусе</t>
  </si>
  <si>
    <t>Напиток из свежих фруктов</t>
  </si>
  <si>
    <t>пшеничный</t>
  </si>
  <si>
    <t/>
  </si>
  <si>
    <t>Биточки рыбные</t>
  </si>
  <si>
    <t>Рис отварной рассыпчатый с маслом сливочным</t>
  </si>
  <si>
    <t>Чай с сахаром,с лимоном</t>
  </si>
  <si>
    <t>Салат из свежей капусты с морковью</t>
  </si>
  <si>
    <t>Сырники из творога с кашей пшенной молочной с маслом сливочным</t>
  </si>
  <si>
    <t>Чай витаминный с шиповником</t>
  </si>
  <si>
    <t>Плов из говядины с рисовой крупой</t>
  </si>
  <si>
    <t>пшеничный /ржаной</t>
  </si>
  <si>
    <t>Яблоки</t>
  </si>
  <si>
    <t>Рыба, тушенная в томате с овощами</t>
  </si>
  <si>
    <t xml:space="preserve">Пюре картофельное </t>
  </si>
  <si>
    <t>Компот из свежих яблок ( 75С)</t>
  </si>
  <si>
    <t>Салат из отварной свеклы</t>
  </si>
  <si>
    <t>Тефтели куриные с гречневой крупой в сметанно - томатном соусе</t>
  </si>
  <si>
    <t>Какао с молоком</t>
  </si>
  <si>
    <t>Овощи тушенные с мясом</t>
  </si>
  <si>
    <t>Компот из сухофруктов( 75С)</t>
  </si>
  <si>
    <t>Котлеты " Аппетитные"</t>
  </si>
  <si>
    <t>Каша гречневая рассыпчатая с маслом сливочным</t>
  </si>
  <si>
    <t xml:space="preserve">пшеничный </t>
  </si>
  <si>
    <t>Среднее значение за период:</t>
  </si>
  <si>
    <t>МБОУ Акбашская ООШ</t>
  </si>
  <si>
    <t>Козыркина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</si>
</sst>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>
      <alignment horizontal="right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11" fillId="0" borderId="0" xfId="0" applyNumberFormat="1" applyFont="1"/>
    <xf numFmtId="0" fontId="11" fillId="3" borderId="0" xfId="0" applyNumberFormat="1" applyFont="1" applyFill="1"/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4"/>
  <sheetViews>
    <sheetView tabSelected="1" workbookViewId="0">
      <pane xSplit="4" ySplit="5" topLeftCell="E390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70" t="s">
        <v>91</v>
      </c>
      <c r="D1" s="71"/>
      <c r="E1" s="72"/>
      <c r="F1" s="3" t="s">
        <v>1</v>
      </c>
      <c r="G1" s="1" t="s">
        <v>2</v>
      </c>
      <c r="H1" s="67" t="s">
        <v>3</v>
      </c>
      <c r="I1" s="68"/>
      <c r="J1" s="68"/>
      <c r="K1" s="69"/>
    </row>
    <row r="2" spans="1:12" ht="18" x14ac:dyDescent="0.2">
      <c r="A2" s="4" t="s">
        <v>4</v>
      </c>
      <c r="C2" s="1"/>
      <c r="G2" s="1" t="s">
        <v>5</v>
      </c>
      <c r="H2" s="67" t="s">
        <v>92</v>
      </c>
      <c r="I2" s="68"/>
      <c r="J2" s="68"/>
      <c r="K2" s="69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/>
      <c r="I3" s="8"/>
      <c r="J3" s="9">
        <v>2024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10.199999999999999</v>
      </c>
      <c r="H6" s="20">
        <v>12.93</v>
      </c>
      <c r="I6" s="20">
        <v>13.79</v>
      </c>
      <c r="J6" s="20">
        <v>198</v>
      </c>
      <c r="K6" s="21" t="s">
        <v>27</v>
      </c>
      <c r="L6" s="20"/>
    </row>
    <row r="7" spans="1:12" ht="15" x14ac:dyDescent="0.25">
      <c r="A7" s="22"/>
      <c r="B7" s="23"/>
      <c r="C7" s="24"/>
      <c r="D7" s="25"/>
      <c r="E7" s="26" t="s">
        <v>28</v>
      </c>
      <c r="F7" s="27">
        <v>155</v>
      </c>
      <c r="G7" s="27">
        <v>5.7</v>
      </c>
      <c r="H7" s="27">
        <v>4.3</v>
      </c>
      <c r="I7" s="27">
        <v>31.99</v>
      </c>
      <c r="J7" s="27">
        <v>189.3</v>
      </c>
      <c r="K7" s="28">
        <v>203</v>
      </c>
      <c r="L7" s="27"/>
    </row>
    <row r="8" spans="1:12" ht="1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>
        <v>349</v>
      </c>
      <c r="L8" s="27"/>
    </row>
    <row r="9" spans="1:12" ht="1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 t="s">
        <v>33</v>
      </c>
      <c r="L9" s="27"/>
    </row>
    <row r="10" spans="1:12" ht="15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 t="s">
        <v>35</v>
      </c>
      <c r="F11" s="27">
        <v>60</v>
      </c>
      <c r="G11" s="27">
        <v>0.64</v>
      </c>
      <c r="H11" s="27">
        <v>3.01</v>
      </c>
      <c r="I11" s="27">
        <v>5.1100000000000003</v>
      </c>
      <c r="J11" s="27">
        <v>50.91</v>
      </c>
      <c r="K11" s="28" t="s">
        <v>27</v>
      </c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36</v>
      </c>
      <c r="E13" s="34"/>
      <c r="F13" s="35">
        <f>SUM(F6:F12)</f>
        <v>535</v>
      </c>
      <c r="G13" s="35">
        <f>SUM(G6:G12)</f>
        <v>19.18</v>
      </c>
      <c r="H13" s="35">
        <f>SUM(H6:H12)</f>
        <v>20.689999999999998</v>
      </c>
      <c r="I13" s="35">
        <f>SUM(I6:I12)</f>
        <v>84.8</v>
      </c>
      <c r="J13" s="35">
        <f>SUM(J6:J12)</f>
        <v>590.41</v>
      </c>
      <c r="K13" s="36"/>
      <c r="L13" s="35">
        <v>66.760000000000005</v>
      </c>
    </row>
    <row r="14" spans="1:12" ht="15" x14ac:dyDescent="0.25">
      <c r="A14" s="37">
        <f>A6</f>
        <v>1</v>
      </c>
      <c r="B14" s="38">
        <f>B6</f>
        <v>1</v>
      </c>
      <c r="C14" s="39" t="s">
        <v>37</v>
      </c>
      <c r="D14" s="40" t="s">
        <v>34</v>
      </c>
      <c r="E14" s="26"/>
      <c r="F14" s="27"/>
      <c r="G14" s="27"/>
      <c r="H14" s="27"/>
      <c r="I14" s="27"/>
      <c r="J14" s="27"/>
      <c r="K14" s="28"/>
      <c r="L14" s="27">
        <v>0</v>
      </c>
    </row>
    <row r="15" spans="1:12" ht="15" x14ac:dyDescent="0.2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30"/>
      <c r="B17" s="31"/>
      <c r="C17" s="32"/>
      <c r="D17" s="33" t="s">
        <v>36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>
        <f>SUM(L14:L16)</f>
        <v>0</v>
      </c>
    </row>
    <row r="18" spans="1:12" ht="15" x14ac:dyDescent="0.25">
      <c r="A18" s="37">
        <f>A6</f>
        <v>1</v>
      </c>
      <c r="B18" s="38">
        <f>B6</f>
        <v>1</v>
      </c>
      <c r="C18" s="39" t="s">
        <v>38</v>
      </c>
      <c r="D18" s="29" t="s">
        <v>39</v>
      </c>
      <c r="E18" s="26"/>
      <c r="F18" s="27"/>
      <c r="G18" s="27"/>
      <c r="H18" s="27"/>
      <c r="I18" s="27"/>
      <c r="J18" s="27"/>
      <c r="K18" s="28"/>
      <c r="L18" s="27">
        <v>0</v>
      </c>
    </row>
    <row r="19" spans="1:12" ht="15" x14ac:dyDescent="0.25">
      <c r="A19" s="22"/>
      <c r="B19" s="23"/>
      <c r="C19" s="24"/>
      <c r="D19" s="29" t="s">
        <v>40</v>
      </c>
      <c r="E19" s="26"/>
      <c r="F19" s="27"/>
      <c r="G19" s="27"/>
      <c r="H19" s="27"/>
      <c r="I19" s="27"/>
      <c r="J19" s="27"/>
      <c r="K19" s="28"/>
      <c r="L19" s="27">
        <v>0</v>
      </c>
    </row>
    <row r="20" spans="1:12" ht="15" x14ac:dyDescent="0.25">
      <c r="A20" s="22"/>
      <c r="B20" s="23"/>
      <c r="C20" s="24"/>
      <c r="D20" s="29" t="s">
        <v>41</v>
      </c>
      <c r="E20" s="26"/>
      <c r="F20" s="27"/>
      <c r="G20" s="27"/>
      <c r="H20" s="27"/>
      <c r="I20" s="27"/>
      <c r="J20" s="27"/>
      <c r="K20" s="28"/>
      <c r="L20" s="27">
        <v>0</v>
      </c>
    </row>
    <row r="21" spans="1:12" ht="15" x14ac:dyDescent="0.25">
      <c r="A21" s="22"/>
      <c r="B21" s="23"/>
      <c r="C21" s="24"/>
      <c r="D21" s="29" t="s">
        <v>42</v>
      </c>
      <c r="E21" s="26"/>
      <c r="F21" s="27"/>
      <c r="G21" s="27"/>
      <c r="H21" s="27"/>
      <c r="I21" s="27"/>
      <c r="J21" s="27"/>
      <c r="K21" s="28"/>
      <c r="L21" s="27">
        <v>0</v>
      </c>
    </row>
    <row r="22" spans="1:12" ht="15" x14ac:dyDescent="0.25">
      <c r="A22" s="22"/>
      <c r="B22" s="23"/>
      <c r="C22" s="24"/>
      <c r="D22" s="29" t="s">
        <v>43</v>
      </c>
      <c r="E22" s="26"/>
      <c r="F22" s="27"/>
      <c r="G22" s="27"/>
      <c r="H22" s="27"/>
      <c r="I22" s="27"/>
      <c r="J22" s="27"/>
      <c r="K22" s="28"/>
      <c r="L22" s="27">
        <v>0</v>
      </c>
    </row>
    <row r="23" spans="1:12" ht="15" x14ac:dyDescent="0.25">
      <c r="A23" s="22"/>
      <c r="B23" s="23"/>
      <c r="C23" s="24"/>
      <c r="D23" s="29" t="s">
        <v>44</v>
      </c>
      <c r="E23" s="26"/>
      <c r="F23" s="27"/>
      <c r="G23" s="27"/>
      <c r="H23" s="27"/>
      <c r="I23" s="27"/>
      <c r="J23" s="27"/>
      <c r="K23" s="28"/>
      <c r="L23" s="27">
        <v>0</v>
      </c>
    </row>
    <row r="24" spans="1:12" ht="15" x14ac:dyDescent="0.25">
      <c r="A24" s="22"/>
      <c r="B24" s="23"/>
      <c r="C24" s="24"/>
      <c r="D24" s="29" t="s">
        <v>45</v>
      </c>
      <c r="E24" s="26"/>
      <c r="F24" s="27"/>
      <c r="G24" s="27"/>
      <c r="H24" s="27"/>
      <c r="I24" s="27"/>
      <c r="J24" s="27"/>
      <c r="K24" s="28"/>
      <c r="L24" s="27">
        <v>0</v>
      </c>
    </row>
    <row r="25" spans="1:12" ht="15" x14ac:dyDescent="0.2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>
        <v>0</v>
      </c>
    </row>
    <row r="26" spans="1:12" ht="15" x14ac:dyDescent="0.2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>
        <v>0</v>
      </c>
    </row>
    <row r="27" spans="1:12" ht="15" x14ac:dyDescent="0.25">
      <c r="A27" s="30"/>
      <c r="B27" s="31"/>
      <c r="C27" s="32"/>
      <c r="D27" s="33" t="s">
        <v>36</v>
      </c>
      <c r="E27" s="34"/>
      <c r="F27" s="35">
        <f>SUM(F18:F26)</f>
        <v>0</v>
      </c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>
        <f>SUM(L18:L26)</f>
        <v>0</v>
      </c>
    </row>
    <row r="28" spans="1:12" ht="15" x14ac:dyDescent="0.25">
      <c r="A28" s="37">
        <f>A6</f>
        <v>1</v>
      </c>
      <c r="B28" s="38">
        <f>B6</f>
        <v>1</v>
      </c>
      <c r="C28" s="39" t="s">
        <v>46</v>
      </c>
      <c r="D28" s="40" t="s">
        <v>47</v>
      </c>
      <c r="E28" s="26"/>
      <c r="F28" s="27"/>
      <c r="G28" s="27"/>
      <c r="H28" s="27"/>
      <c r="I28" s="27"/>
      <c r="J28" s="27"/>
      <c r="K28" s="28"/>
      <c r="L28" s="27">
        <v>0</v>
      </c>
    </row>
    <row r="29" spans="1:12" ht="15" x14ac:dyDescent="0.25">
      <c r="A29" s="22"/>
      <c r="B29" s="23"/>
      <c r="C29" s="24"/>
      <c r="D29" s="40" t="s">
        <v>43</v>
      </c>
      <c r="E29" s="26"/>
      <c r="F29" s="27"/>
      <c r="G29" s="27"/>
      <c r="H29" s="27"/>
      <c r="I29" s="27"/>
      <c r="J29" s="27"/>
      <c r="K29" s="28"/>
      <c r="L29" s="27">
        <v>0</v>
      </c>
    </row>
    <row r="30" spans="1:12" ht="15" x14ac:dyDescent="0.2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>
        <v>0</v>
      </c>
    </row>
    <row r="31" spans="1:12" ht="15" x14ac:dyDescent="0.2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>
        <v>0</v>
      </c>
    </row>
    <row r="32" spans="1:12" ht="15" x14ac:dyDescent="0.25">
      <c r="A32" s="30"/>
      <c r="B32" s="31"/>
      <c r="C32" s="32"/>
      <c r="D32" s="33" t="s">
        <v>36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>
        <f>SUM(L28:L31)</f>
        <v>0</v>
      </c>
    </row>
    <row r="33" spans="1:12" ht="15" x14ac:dyDescent="0.25">
      <c r="A33" s="37">
        <f>A6</f>
        <v>1</v>
      </c>
      <c r="B33" s="38">
        <f>B6</f>
        <v>1</v>
      </c>
      <c r="C33" s="39" t="s">
        <v>48</v>
      </c>
      <c r="D33" s="29" t="s">
        <v>25</v>
      </c>
      <c r="E33" s="26"/>
      <c r="F33" s="27"/>
      <c r="G33" s="27"/>
      <c r="H33" s="27"/>
      <c r="I33" s="27"/>
      <c r="J33" s="27"/>
      <c r="K33" s="28"/>
      <c r="L33" s="27">
        <v>0</v>
      </c>
    </row>
    <row r="34" spans="1:12" ht="15" x14ac:dyDescent="0.25">
      <c r="A34" s="22"/>
      <c r="B34" s="23"/>
      <c r="C34" s="24"/>
      <c r="D34" s="29" t="s">
        <v>42</v>
      </c>
      <c r="E34" s="26"/>
      <c r="F34" s="27"/>
      <c r="G34" s="27"/>
      <c r="H34" s="27"/>
      <c r="I34" s="27"/>
      <c r="J34" s="27"/>
      <c r="K34" s="28"/>
      <c r="L34" s="27">
        <v>0</v>
      </c>
    </row>
    <row r="35" spans="1:12" ht="15" x14ac:dyDescent="0.25">
      <c r="A35" s="22"/>
      <c r="B35" s="23"/>
      <c r="C35" s="24"/>
      <c r="D35" s="29" t="s">
        <v>43</v>
      </c>
      <c r="E35" s="26"/>
      <c r="F35" s="27"/>
      <c r="G35" s="27"/>
      <c r="H35" s="27"/>
      <c r="I35" s="27"/>
      <c r="J35" s="27"/>
      <c r="K35" s="28"/>
      <c r="L35" s="27">
        <v>0</v>
      </c>
    </row>
    <row r="36" spans="1:12" ht="15" x14ac:dyDescent="0.25">
      <c r="A36" s="22"/>
      <c r="B36" s="23"/>
      <c r="C36" s="24"/>
      <c r="D36" s="29" t="s">
        <v>31</v>
      </c>
      <c r="E36" s="26"/>
      <c r="F36" s="27"/>
      <c r="G36" s="27"/>
      <c r="H36" s="27"/>
      <c r="I36" s="27"/>
      <c r="J36" s="27"/>
      <c r="K36" s="28"/>
      <c r="L36" s="27">
        <v>0</v>
      </c>
    </row>
    <row r="37" spans="1:12" ht="15" x14ac:dyDescent="0.2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>
        <v>0</v>
      </c>
    </row>
    <row r="38" spans="1:12" ht="15" x14ac:dyDescent="0.2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>
        <v>0</v>
      </c>
    </row>
    <row r="39" spans="1:12" ht="15" x14ac:dyDescent="0.25">
      <c r="A39" s="30"/>
      <c r="B39" s="31"/>
      <c r="C39" s="32"/>
      <c r="D39" s="33" t="s">
        <v>36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>
        <f>SUM(L33:L38)</f>
        <v>0</v>
      </c>
    </row>
    <row r="40" spans="1:12" ht="15" x14ac:dyDescent="0.25">
      <c r="A40" s="37">
        <f>A6</f>
        <v>1</v>
      </c>
      <c r="B40" s="38">
        <f>B6</f>
        <v>1</v>
      </c>
      <c r="C40" s="39" t="s">
        <v>49</v>
      </c>
      <c r="D40" s="40" t="s">
        <v>50</v>
      </c>
      <c r="E40" s="26"/>
      <c r="F40" s="27"/>
      <c r="G40" s="27"/>
      <c r="H40" s="27"/>
      <c r="I40" s="27"/>
      <c r="J40" s="27"/>
      <c r="K40" s="28"/>
      <c r="L40" s="27">
        <v>0</v>
      </c>
    </row>
    <row r="41" spans="1:12" ht="15" x14ac:dyDescent="0.25">
      <c r="A41" s="22"/>
      <c r="B41" s="23"/>
      <c r="C41" s="24"/>
      <c r="D41" s="40" t="s">
        <v>47</v>
      </c>
      <c r="E41" s="26"/>
      <c r="F41" s="27"/>
      <c r="G41" s="27"/>
      <c r="H41" s="27"/>
      <c r="I41" s="27"/>
      <c r="J41" s="27"/>
      <c r="K41" s="28"/>
      <c r="L41" s="27">
        <v>0</v>
      </c>
    </row>
    <row r="42" spans="1:12" ht="15" x14ac:dyDescent="0.25">
      <c r="A42" s="22"/>
      <c r="B42" s="23"/>
      <c r="C42" s="24"/>
      <c r="D42" s="40" t="s">
        <v>43</v>
      </c>
      <c r="E42" s="26"/>
      <c r="F42" s="27"/>
      <c r="G42" s="27"/>
      <c r="H42" s="27"/>
      <c r="I42" s="27"/>
      <c r="J42" s="27"/>
      <c r="K42" s="28"/>
      <c r="L42" s="27">
        <v>0</v>
      </c>
    </row>
    <row r="43" spans="1:12" ht="15" x14ac:dyDescent="0.25">
      <c r="A43" s="22"/>
      <c r="B43" s="23"/>
      <c r="C43" s="24"/>
      <c r="D43" s="40" t="s">
        <v>34</v>
      </c>
      <c r="E43" s="26"/>
      <c r="F43" s="27"/>
      <c r="G43" s="27"/>
      <c r="H43" s="27"/>
      <c r="I43" s="27"/>
      <c r="J43" s="27"/>
      <c r="K43" s="28"/>
      <c r="L43" s="27">
        <v>0</v>
      </c>
    </row>
    <row r="44" spans="1:12" ht="15" x14ac:dyDescent="0.2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>
        <v>0</v>
      </c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>
        <v>0</v>
      </c>
    </row>
    <row r="46" spans="1:12" ht="15" x14ac:dyDescent="0.25">
      <c r="A46" s="30"/>
      <c r="B46" s="31"/>
      <c r="C46" s="32"/>
      <c r="D46" s="41" t="s">
        <v>36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>
        <f>SUM(L40:L45)</f>
        <v>0</v>
      </c>
    </row>
    <row r="47" spans="1:12" x14ac:dyDescent="0.2">
      <c r="A47" s="42">
        <f>A6</f>
        <v>1</v>
      </c>
      <c r="B47" s="43">
        <f>B6</f>
        <v>1</v>
      </c>
      <c r="C47" s="65" t="s">
        <v>51</v>
      </c>
      <c r="D47" s="66"/>
      <c r="E47" s="44"/>
      <c r="F47" s="45">
        <f>F13+F17+F27+F32+F39+F46</f>
        <v>535</v>
      </c>
      <c r="G47" s="45">
        <f>G13+G17+G27+G32+G39+G46</f>
        <v>19.18</v>
      </c>
      <c r="H47" s="45">
        <f>H13+H17+H27+H32+H39+H46</f>
        <v>20.689999999999998</v>
      </c>
      <c r="I47" s="45">
        <f>I13+I17+I27+I32+I39+I46</f>
        <v>84.8</v>
      </c>
      <c r="J47" s="45">
        <f>J13+J17+J27+J32+J39+J46</f>
        <v>590.41</v>
      </c>
      <c r="K47" s="46"/>
      <c r="L47" s="45">
        <f>L13+L17+L27+L32+L39+L46</f>
        <v>66.760000000000005</v>
      </c>
    </row>
    <row r="48" spans="1:12" ht="30" x14ac:dyDescent="0.25">
      <c r="A48" s="47">
        <v>1</v>
      </c>
      <c r="B48" s="23">
        <v>2</v>
      </c>
      <c r="C48" s="17" t="s">
        <v>24</v>
      </c>
      <c r="D48" s="18" t="s">
        <v>25</v>
      </c>
      <c r="E48" s="19" t="s">
        <v>52</v>
      </c>
      <c r="F48" s="20">
        <v>215</v>
      </c>
      <c r="G48" s="20">
        <v>13.65</v>
      </c>
      <c r="H48" s="20">
        <v>15.29</v>
      </c>
      <c r="I48" s="20">
        <v>32.32</v>
      </c>
      <c r="J48" s="20">
        <v>330.9</v>
      </c>
      <c r="K48" s="21" t="s">
        <v>27</v>
      </c>
      <c r="L48" s="20"/>
    </row>
    <row r="49" spans="1:12" ht="15" x14ac:dyDescent="0.2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47"/>
      <c r="B50" s="23"/>
      <c r="C50" s="24"/>
      <c r="D50" s="29" t="s">
        <v>29</v>
      </c>
      <c r="E50" s="26" t="s">
        <v>53</v>
      </c>
      <c r="F50" s="27">
        <v>200</v>
      </c>
      <c r="G50" s="27">
        <v>7.0000000000000007E-2</v>
      </c>
      <c r="H50" s="27">
        <v>0.02</v>
      </c>
      <c r="I50" s="27">
        <v>10.01</v>
      </c>
      <c r="J50" s="27">
        <v>40</v>
      </c>
      <c r="K50" s="28">
        <v>376</v>
      </c>
      <c r="L50" s="27"/>
    </row>
    <row r="51" spans="1:12" ht="15" x14ac:dyDescent="0.25">
      <c r="A51" s="47"/>
      <c r="B51" s="23"/>
      <c r="C51" s="24"/>
      <c r="D51" s="29" t="s">
        <v>31</v>
      </c>
      <c r="E51" s="26" t="s">
        <v>32</v>
      </c>
      <c r="F51" s="27">
        <v>30</v>
      </c>
      <c r="G51" s="27">
        <v>1.98</v>
      </c>
      <c r="H51" s="27">
        <v>0.36</v>
      </c>
      <c r="I51" s="27">
        <v>11.88</v>
      </c>
      <c r="J51" s="27">
        <v>59.4</v>
      </c>
      <c r="K51" s="28" t="s">
        <v>33</v>
      </c>
      <c r="L51" s="27"/>
    </row>
    <row r="52" spans="1:12" ht="15" x14ac:dyDescent="0.25">
      <c r="A52" s="47"/>
      <c r="B52" s="23"/>
      <c r="C52" s="24"/>
      <c r="D52" s="29" t="s">
        <v>34</v>
      </c>
      <c r="E52" s="26" t="s">
        <v>54</v>
      </c>
      <c r="F52" s="27">
        <v>100</v>
      </c>
      <c r="G52" s="27">
        <v>0.4</v>
      </c>
      <c r="H52" s="27">
        <v>0.4</v>
      </c>
      <c r="I52" s="27">
        <v>9.8000000000000007</v>
      </c>
      <c r="J52" s="27">
        <v>47</v>
      </c>
      <c r="K52" s="28" t="s">
        <v>55</v>
      </c>
      <c r="L52" s="27"/>
    </row>
    <row r="53" spans="1:12" ht="15" x14ac:dyDescent="0.25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48"/>
      <c r="B55" s="31"/>
      <c r="C55" s="32"/>
      <c r="D55" s="33" t="s">
        <v>36</v>
      </c>
      <c r="E55" s="34"/>
      <c r="F55" s="35">
        <f>SUM(F48:F54)</f>
        <v>545</v>
      </c>
      <c r="G55" s="35">
        <f>SUM(G48:G54)</f>
        <v>16.100000000000001</v>
      </c>
      <c r="H55" s="35">
        <f>SUM(H48:H54)</f>
        <v>16.069999999999997</v>
      </c>
      <c r="I55" s="35">
        <f>SUM(I48:I54)</f>
        <v>64.010000000000005</v>
      </c>
      <c r="J55" s="35">
        <f>SUM(J48:J54)</f>
        <v>477.29999999999995</v>
      </c>
      <c r="K55" s="36"/>
      <c r="L55" s="35">
        <v>66.760000000000005</v>
      </c>
    </row>
    <row r="56" spans="1:12" ht="15" x14ac:dyDescent="0.25">
      <c r="A56" s="38">
        <f>A48</f>
        <v>1</v>
      </c>
      <c r="B56" s="38">
        <f>B48</f>
        <v>2</v>
      </c>
      <c r="C56" s="39" t="s">
        <v>37</v>
      </c>
      <c r="D56" s="40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48"/>
      <c r="B59" s="31"/>
      <c r="C59" s="32"/>
      <c r="D59" s="33" t="s">
        <v>36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>
        <f>SUM(L56:L58)</f>
        <v>0</v>
      </c>
    </row>
    <row r="60" spans="1:12" ht="15" x14ac:dyDescent="0.25">
      <c r="A60" s="38">
        <f>A48</f>
        <v>1</v>
      </c>
      <c r="B60" s="38">
        <f>B48</f>
        <v>2</v>
      </c>
      <c r="C60" s="39" t="s">
        <v>38</v>
      </c>
      <c r="D60" s="29" t="s">
        <v>39</v>
      </c>
      <c r="E60" s="26"/>
      <c r="F60" s="27"/>
      <c r="G60" s="27"/>
      <c r="H60" s="27"/>
      <c r="I60" s="27"/>
      <c r="J60" s="27"/>
      <c r="K60" s="28"/>
      <c r="L60" s="27">
        <v>0</v>
      </c>
    </row>
    <row r="61" spans="1:12" ht="15" x14ac:dyDescent="0.25">
      <c r="A61" s="47"/>
      <c r="B61" s="23"/>
      <c r="C61" s="24"/>
      <c r="D61" s="29" t="s">
        <v>40</v>
      </c>
      <c r="E61" s="26"/>
      <c r="F61" s="27"/>
      <c r="G61" s="27"/>
      <c r="H61" s="27"/>
      <c r="I61" s="27"/>
      <c r="J61" s="27"/>
      <c r="K61" s="28"/>
      <c r="L61" s="27">
        <v>0</v>
      </c>
    </row>
    <row r="62" spans="1:12" ht="15" x14ac:dyDescent="0.25">
      <c r="A62" s="47"/>
      <c r="B62" s="23"/>
      <c r="C62" s="24"/>
      <c r="D62" s="29" t="s">
        <v>41</v>
      </c>
      <c r="E62" s="26"/>
      <c r="F62" s="27"/>
      <c r="G62" s="27"/>
      <c r="H62" s="27"/>
      <c r="I62" s="27"/>
      <c r="J62" s="27"/>
      <c r="K62" s="28"/>
      <c r="L62" s="27">
        <v>0</v>
      </c>
    </row>
    <row r="63" spans="1:12" ht="15" x14ac:dyDescent="0.25">
      <c r="A63" s="47"/>
      <c r="B63" s="23"/>
      <c r="C63" s="24"/>
      <c r="D63" s="29" t="s">
        <v>42</v>
      </c>
      <c r="E63" s="26"/>
      <c r="F63" s="27"/>
      <c r="G63" s="27"/>
      <c r="H63" s="27"/>
      <c r="I63" s="27"/>
      <c r="J63" s="27"/>
      <c r="K63" s="28"/>
      <c r="L63" s="27">
        <v>0</v>
      </c>
    </row>
    <row r="64" spans="1:12" ht="15" x14ac:dyDescent="0.25">
      <c r="A64" s="47"/>
      <c r="B64" s="23"/>
      <c r="C64" s="24"/>
      <c r="D64" s="29" t="s">
        <v>43</v>
      </c>
      <c r="E64" s="26"/>
      <c r="F64" s="27"/>
      <c r="G64" s="27"/>
      <c r="H64" s="27"/>
      <c r="I64" s="27"/>
      <c r="J64" s="27"/>
      <c r="K64" s="28"/>
      <c r="L64" s="27">
        <v>0</v>
      </c>
    </row>
    <row r="65" spans="1:12" ht="15" x14ac:dyDescent="0.25">
      <c r="A65" s="47"/>
      <c r="B65" s="23"/>
      <c r="C65" s="24"/>
      <c r="D65" s="29" t="s">
        <v>44</v>
      </c>
      <c r="E65" s="26"/>
      <c r="F65" s="27"/>
      <c r="G65" s="27"/>
      <c r="H65" s="27"/>
      <c r="I65" s="27"/>
      <c r="J65" s="27"/>
      <c r="K65" s="28"/>
      <c r="L65" s="27">
        <v>0</v>
      </c>
    </row>
    <row r="66" spans="1:12" ht="15" x14ac:dyDescent="0.25">
      <c r="A66" s="47"/>
      <c r="B66" s="23"/>
      <c r="C66" s="24"/>
      <c r="D66" s="29" t="s">
        <v>45</v>
      </c>
      <c r="E66" s="26"/>
      <c r="F66" s="27"/>
      <c r="G66" s="27"/>
      <c r="H66" s="27"/>
      <c r="I66" s="27"/>
      <c r="J66" s="27"/>
      <c r="K66" s="28"/>
      <c r="L66" s="27">
        <v>0</v>
      </c>
    </row>
    <row r="67" spans="1:12" ht="15" x14ac:dyDescent="0.2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48"/>
      <c r="B69" s="31"/>
      <c r="C69" s="32"/>
      <c r="D69" s="33" t="s">
        <v>36</v>
      </c>
      <c r="E69" s="34"/>
      <c r="F69" s="35">
        <f>SUM(F60:F68)</f>
        <v>0</v>
      </c>
      <c r="G69" s="35">
        <f>SUM(G60:G68)</f>
        <v>0</v>
      </c>
      <c r="H69" s="35">
        <f>SUM(H60:H68)</f>
        <v>0</v>
      </c>
      <c r="I69" s="35">
        <f>SUM(I60:I68)</f>
        <v>0</v>
      </c>
      <c r="J69" s="35">
        <f>SUM(J60:J68)</f>
        <v>0</v>
      </c>
      <c r="K69" s="36"/>
      <c r="L69" s="35">
        <f>SUM(L60:L68)</f>
        <v>0</v>
      </c>
    </row>
    <row r="70" spans="1:12" ht="15" x14ac:dyDescent="0.25">
      <c r="A70" s="38">
        <f>A48</f>
        <v>1</v>
      </c>
      <c r="B70" s="38">
        <f>B48</f>
        <v>2</v>
      </c>
      <c r="C70" s="39" t="s">
        <v>46</v>
      </c>
      <c r="D70" s="40" t="s">
        <v>47</v>
      </c>
      <c r="E70" s="26"/>
      <c r="F70" s="27"/>
      <c r="G70" s="27"/>
      <c r="H70" s="27"/>
      <c r="I70" s="27"/>
      <c r="J70" s="27"/>
      <c r="K70" s="28"/>
      <c r="L70" s="27">
        <v>0</v>
      </c>
    </row>
    <row r="71" spans="1:12" ht="15" x14ac:dyDescent="0.25">
      <c r="A71" s="47"/>
      <c r="B71" s="23"/>
      <c r="C71" s="24"/>
      <c r="D71" s="40" t="s">
        <v>43</v>
      </c>
      <c r="E71" s="26"/>
      <c r="F71" s="27"/>
      <c r="G71" s="27"/>
      <c r="H71" s="27"/>
      <c r="I71" s="27"/>
      <c r="J71" s="27"/>
      <c r="K71" s="28"/>
      <c r="L71" s="27">
        <v>0</v>
      </c>
    </row>
    <row r="72" spans="1:12" ht="15" x14ac:dyDescent="0.2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48"/>
      <c r="B74" s="31"/>
      <c r="C74" s="32"/>
      <c r="D74" s="33" t="s">
        <v>36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>
        <f>SUM(L70:L73)</f>
        <v>0</v>
      </c>
    </row>
    <row r="75" spans="1:12" ht="15" x14ac:dyDescent="0.25">
      <c r="A75" s="38">
        <f>A48</f>
        <v>1</v>
      </c>
      <c r="B75" s="38">
        <f>B48</f>
        <v>2</v>
      </c>
      <c r="C75" s="39" t="s">
        <v>48</v>
      </c>
      <c r="D75" s="29" t="s">
        <v>25</v>
      </c>
      <c r="E75" s="26"/>
      <c r="F75" s="27"/>
      <c r="G75" s="27"/>
      <c r="H75" s="27"/>
      <c r="I75" s="27"/>
      <c r="J75" s="27"/>
      <c r="K75" s="28"/>
      <c r="L75" s="27">
        <v>0</v>
      </c>
    </row>
    <row r="76" spans="1:12" ht="15" x14ac:dyDescent="0.25">
      <c r="A76" s="47"/>
      <c r="B76" s="23"/>
      <c r="C76" s="24"/>
      <c r="D76" s="29" t="s">
        <v>42</v>
      </c>
      <c r="E76" s="26"/>
      <c r="F76" s="27"/>
      <c r="G76" s="27"/>
      <c r="H76" s="27"/>
      <c r="I76" s="27"/>
      <c r="J76" s="27"/>
      <c r="K76" s="28"/>
      <c r="L76" s="27">
        <v>0</v>
      </c>
    </row>
    <row r="77" spans="1:12" ht="15" x14ac:dyDescent="0.25">
      <c r="A77" s="47"/>
      <c r="B77" s="23"/>
      <c r="C77" s="24"/>
      <c r="D77" s="29" t="s">
        <v>43</v>
      </c>
      <c r="E77" s="26"/>
      <c r="F77" s="27"/>
      <c r="G77" s="27"/>
      <c r="H77" s="27"/>
      <c r="I77" s="27"/>
      <c r="J77" s="27"/>
      <c r="K77" s="28"/>
      <c r="L77" s="27">
        <v>0</v>
      </c>
    </row>
    <row r="78" spans="1:12" ht="15" x14ac:dyDescent="0.25">
      <c r="A78" s="47"/>
      <c r="B78" s="23"/>
      <c r="C78" s="24"/>
      <c r="D78" s="29" t="s">
        <v>31</v>
      </c>
      <c r="E78" s="26"/>
      <c r="F78" s="27"/>
      <c r="G78" s="27"/>
      <c r="H78" s="27"/>
      <c r="I78" s="27"/>
      <c r="J78" s="27"/>
      <c r="K78" s="28"/>
      <c r="L78" s="27">
        <v>0</v>
      </c>
    </row>
    <row r="79" spans="1:12" ht="15" x14ac:dyDescent="0.2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 x14ac:dyDescent="0.25">
      <c r="A81" s="48"/>
      <c r="B81" s="31"/>
      <c r="C81" s="32"/>
      <c r="D81" s="33" t="s">
        <v>36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>
        <f>SUM(L75:L80)</f>
        <v>0</v>
      </c>
    </row>
    <row r="82" spans="1:12" ht="15" x14ac:dyDescent="0.25">
      <c r="A82" s="38">
        <f>A48</f>
        <v>1</v>
      </c>
      <c r="B82" s="38">
        <f>B48</f>
        <v>2</v>
      </c>
      <c r="C82" s="39" t="s">
        <v>49</v>
      </c>
      <c r="D82" s="40" t="s">
        <v>50</v>
      </c>
      <c r="E82" s="26"/>
      <c r="F82" s="27"/>
      <c r="G82" s="27"/>
      <c r="H82" s="27"/>
      <c r="I82" s="27"/>
      <c r="J82" s="27"/>
      <c r="K82" s="28"/>
      <c r="L82" s="27">
        <v>0</v>
      </c>
    </row>
    <row r="83" spans="1:12" ht="15" x14ac:dyDescent="0.25">
      <c r="A83" s="47"/>
      <c r="B83" s="23"/>
      <c r="C83" s="24"/>
      <c r="D83" s="40" t="s">
        <v>47</v>
      </c>
      <c r="E83" s="26"/>
      <c r="F83" s="27"/>
      <c r="G83" s="27"/>
      <c r="H83" s="27"/>
      <c r="I83" s="27"/>
      <c r="J83" s="27"/>
      <c r="K83" s="28"/>
      <c r="L83" s="27">
        <v>0</v>
      </c>
    </row>
    <row r="84" spans="1:12" ht="15" x14ac:dyDescent="0.25">
      <c r="A84" s="47"/>
      <c r="B84" s="23"/>
      <c r="C84" s="24"/>
      <c r="D84" s="40" t="s">
        <v>43</v>
      </c>
      <c r="E84" s="26"/>
      <c r="F84" s="27"/>
      <c r="G84" s="27"/>
      <c r="H84" s="27"/>
      <c r="I84" s="27"/>
      <c r="J84" s="27"/>
      <c r="K84" s="28"/>
      <c r="L84" s="27">
        <v>0</v>
      </c>
    </row>
    <row r="85" spans="1:12" ht="15" x14ac:dyDescent="0.25">
      <c r="A85" s="47"/>
      <c r="B85" s="23"/>
      <c r="C85" s="24"/>
      <c r="D85" s="40" t="s">
        <v>34</v>
      </c>
      <c r="E85" s="26"/>
      <c r="F85" s="27"/>
      <c r="G85" s="27"/>
      <c r="H85" s="27"/>
      <c r="I85" s="27"/>
      <c r="J85" s="27"/>
      <c r="K85" s="28"/>
      <c r="L85" s="27">
        <v>0</v>
      </c>
    </row>
    <row r="86" spans="1:12" ht="15" x14ac:dyDescent="0.2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48"/>
      <c r="B88" s="31"/>
      <c r="C88" s="32"/>
      <c r="D88" s="41" t="s">
        <v>36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>
        <f>SUM(L82:L87)</f>
        <v>0</v>
      </c>
    </row>
    <row r="89" spans="1:12" ht="15.75" customHeight="1" x14ac:dyDescent="0.2">
      <c r="A89" s="49">
        <f>A48</f>
        <v>1</v>
      </c>
      <c r="B89" s="49">
        <f>B48</f>
        <v>2</v>
      </c>
      <c r="C89" s="65" t="s">
        <v>51</v>
      </c>
      <c r="D89" s="66"/>
      <c r="E89" s="44"/>
      <c r="F89" s="45">
        <f>F55+F59+F69+F74+F81+F88</f>
        <v>545</v>
      </c>
      <c r="G89" s="45">
        <f>G55+G59+G69+G74+G81+G88</f>
        <v>16.100000000000001</v>
      </c>
      <c r="H89" s="45">
        <f>H55+H59+H69+H74+H81+H88</f>
        <v>16.069999999999997</v>
      </c>
      <c r="I89" s="45">
        <f>I55+I59+I69+I74+I81+I88</f>
        <v>64.010000000000005</v>
      </c>
      <c r="J89" s="45">
        <f>J55+J59+J69+J74+J81+J88</f>
        <v>477.29999999999995</v>
      </c>
      <c r="K89" s="46"/>
      <c r="L89" s="45">
        <f>L55+L59+L69+L74+L81+L88</f>
        <v>66.760000000000005</v>
      </c>
    </row>
    <row r="90" spans="1:12" ht="15" x14ac:dyDescent="0.25">
      <c r="A90" s="15">
        <v>1</v>
      </c>
      <c r="B90" s="16">
        <v>3</v>
      </c>
      <c r="C90" s="17" t="s">
        <v>24</v>
      </c>
      <c r="D90" s="18" t="s">
        <v>25</v>
      </c>
      <c r="E90" s="19" t="s">
        <v>56</v>
      </c>
      <c r="F90" s="20">
        <v>100</v>
      </c>
      <c r="G90" s="20">
        <v>10.39</v>
      </c>
      <c r="H90" s="20">
        <v>14.79</v>
      </c>
      <c r="I90" s="20">
        <v>10.3</v>
      </c>
      <c r="J90" s="20">
        <v>221</v>
      </c>
      <c r="K90" s="21">
        <v>260</v>
      </c>
      <c r="L90" s="20"/>
    </row>
    <row r="91" spans="1:12" ht="15" x14ac:dyDescent="0.25">
      <c r="A91" s="22"/>
      <c r="B91" s="23"/>
      <c r="C91" s="24"/>
      <c r="D91" s="25"/>
      <c r="E91" s="26" t="s">
        <v>57</v>
      </c>
      <c r="F91" s="27">
        <v>150</v>
      </c>
      <c r="G91" s="27">
        <v>3.77</v>
      </c>
      <c r="H91" s="27">
        <v>2.29</v>
      </c>
      <c r="I91" s="27">
        <v>39.72</v>
      </c>
      <c r="J91" s="27">
        <v>214</v>
      </c>
      <c r="K91" s="28">
        <v>171</v>
      </c>
      <c r="L91" s="27"/>
    </row>
    <row r="92" spans="1:12" ht="15" x14ac:dyDescent="0.25">
      <c r="A92" s="22"/>
      <c r="B92" s="23"/>
      <c r="C92" s="24"/>
      <c r="D92" s="29" t="s">
        <v>29</v>
      </c>
      <c r="E92" s="26" t="s">
        <v>58</v>
      </c>
      <c r="F92" s="27">
        <v>200</v>
      </c>
      <c r="G92" s="27">
        <v>0.11</v>
      </c>
      <c r="H92" s="27">
        <v>0.02</v>
      </c>
      <c r="I92" s="27">
        <v>10.15</v>
      </c>
      <c r="J92" s="27">
        <v>41.32</v>
      </c>
      <c r="K92" s="28">
        <v>377</v>
      </c>
      <c r="L92" s="27"/>
    </row>
    <row r="93" spans="1:12" ht="15" x14ac:dyDescent="0.25">
      <c r="A93" s="22"/>
      <c r="B93" s="23"/>
      <c r="C93" s="24"/>
      <c r="D93" s="29" t="s">
        <v>31</v>
      </c>
      <c r="E93" s="26" t="s">
        <v>32</v>
      </c>
      <c r="F93" s="27">
        <v>50</v>
      </c>
      <c r="G93" s="27">
        <v>3.3</v>
      </c>
      <c r="H93" s="27">
        <v>0.6</v>
      </c>
      <c r="I93" s="27">
        <v>19.8</v>
      </c>
      <c r="J93" s="27">
        <v>99</v>
      </c>
      <c r="K93" s="28" t="s">
        <v>33</v>
      </c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5"/>
      <c r="E95" s="26" t="s">
        <v>59</v>
      </c>
      <c r="F95" s="27">
        <v>10</v>
      </c>
      <c r="G95" s="27">
        <v>2.63</v>
      </c>
      <c r="H95" s="27">
        <v>2.66</v>
      </c>
      <c r="I95" s="27">
        <v>0</v>
      </c>
      <c r="J95" s="27">
        <v>34.33</v>
      </c>
      <c r="K95" s="28">
        <v>15</v>
      </c>
      <c r="L95" s="27"/>
    </row>
    <row r="96" spans="1:12" ht="15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30"/>
      <c r="B97" s="31"/>
      <c r="C97" s="32"/>
      <c r="D97" s="33" t="s">
        <v>36</v>
      </c>
      <c r="E97" s="34"/>
      <c r="F97" s="35">
        <f>SUM(F90:F96)</f>
        <v>510</v>
      </c>
      <c r="G97" s="35">
        <f>SUM(G90:G96)</f>
        <v>20.2</v>
      </c>
      <c r="H97" s="35">
        <f>SUM(H90:H96)</f>
        <v>20.36</v>
      </c>
      <c r="I97" s="35">
        <f>SUM(I90:I96)</f>
        <v>79.97</v>
      </c>
      <c r="J97" s="35">
        <f>SUM(J90:J96)</f>
        <v>609.65</v>
      </c>
      <c r="K97" s="36"/>
      <c r="L97" s="35">
        <v>66.760000000000005</v>
      </c>
    </row>
    <row r="98" spans="1:12" ht="15" x14ac:dyDescent="0.25">
      <c r="A98" s="37">
        <f>A90</f>
        <v>1</v>
      </c>
      <c r="B98" s="38">
        <f>B90</f>
        <v>3</v>
      </c>
      <c r="C98" s="39" t="s">
        <v>37</v>
      </c>
      <c r="D98" s="40" t="s">
        <v>34</v>
      </c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 x14ac:dyDescent="0.2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 x14ac:dyDescent="0.25">
      <c r="A101" s="30"/>
      <c r="B101" s="31"/>
      <c r="C101" s="32"/>
      <c r="D101" s="33" t="s">
        <v>36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>
        <f>SUM(F101:K101)</f>
        <v>0</v>
      </c>
    </row>
    <row r="102" spans="1:12" ht="15" x14ac:dyDescent="0.25">
      <c r="A102" s="37">
        <f>A90</f>
        <v>1</v>
      </c>
      <c r="B102" s="38">
        <f>B90</f>
        <v>3</v>
      </c>
      <c r="C102" s="39" t="s">
        <v>38</v>
      </c>
      <c r="D102" s="29" t="s">
        <v>39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40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 x14ac:dyDescent="0.25">
      <c r="A104" s="22"/>
      <c r="B104" s="23"/>
      <c r="C104" s="24"/>
      <c r="D104" s="29" t="s">
        <v>41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 x14ac:dyDescent="0.25">
      <c r="A105" s="22"/>
      <c r="B105" s="23"/>
      <c r="C105" s="24"/>
      <c r="D105" s="29" t="s">
        <v>42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9" t="s">
        <v>43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9" t="s">
        <v>44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22"/>
      <c r="B108" s="23"/>
      <c r="C108" s="24"/>
      <c r="D108" s="29" t="s">
        <v>45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 x14ac:dyDescent="0.2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30"/>
      <c r="B111" s="31"/>
      <c r="C111" s="32"/>
      <c r="D111" s="33" t="s">
        <v>36</v>
      </c>
      <c r="E111" s="34"/>
      <c r="F111" s="35">
        <f>SUM(F102:F110)</f>
        <v>0</v>
      </c>
      <c r="G111" s="35">
        <f>SUM(G102:G110)</f>
        <v>0</v>
      </c>
      <c r="H111" s="35">
        <f>SUM(H102:H110)</f>
        <v>0</v>
      </c>
      <c r="I111" s="35">
        <f>SUM(I102:I110)</f>
        <v>0</v>
      </c>
      <c r="J111" s="35">
        <f>SUM(J102:J110)</f>
        <v>0</v>
      </c>
      <c r="K111" s="36"/>
      <c r="L111" s="35">
        <f>SUM(L102:L110)</f>
        <v>0</v>
      </c>
    </row>
    <row r="112" spans="1:12" ht="15" x14ac:dyDescent="0.25">
      <c r="A112" s="37">
        <f>A90</f>
        <v>1</v>
      </c>
      <c r="B112" s="38">
        <f>B90</f>
        <v>3</v>
      </c>
      <c r="C112" s="39" t="s">
        <v>46</v>
      </c>
      <c r="D112" s="40" t="s">
        <v>47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40" t="s">
        <v>43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30"/>
      <c r="B116" s="31"/>
      <c r="C116" s="32"/>
      <c r="D116" s="33" t="s">
        <v>36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>
        <f>SUM(L112:L115)</f>
        <v>0</v>
      </c>
    </row>
    <row r="117" spans="1:12" ht="15" x14ac:dyDescent="0.25">
      <c r="A117" s="37">
        <f>A90</f>
        <v>1</v>
      </c>
      <c r="B117" s="38">
        <f>B90</f>
        <v>3</v>
      </c>
      <c r="C117" s="39" t="s">
        <v>48</v>
      </c>
      <c r="D117" s="29" t="s">
        <v>25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22"/>
      <c r="B118" s="23"/>
      <c r="C118" s="24"/>
      <c r="D118" s="29" t="s">
        <v>42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 x14ac:dyDescent="0.25">
      <c r="A119" s="22"/>
      <c r="B119" s="23"/>
      <c r="C119" s="24"/>
      <c r="D119" s="29" t="s">
        <v>43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 x14ac:dyDescent="0.25">
      <c r="A120" s="22"/>
      <c r="B120" s="23"/>
      <c r="C120" s="24"/>
      <c r="D120" s="29" t="s">
        <v>31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30"/>
      <c r="B123" s="31"/>
      <c r="C123" s="32"/>
      <c r="D123" s="33" t="s">
        <v>36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>
        <f>SUM(L117:L122)</f>
        <v>0</v>
      </c>
    </row>
    <row r="124" spans="1:12" ht="15" x14ac:dyDescent="0.25">
      <c r="A124" s="37">
        <f>A90</f>
        <v>1</v>
      </c>
      <c r="B124" s="38">
        <f>B90</f>
        <v>3</v>
      </c>
      <c r="C124" s="39" t="s">
        <v>49</v>
      </c>
      <c r="D124" s="40" t="s">
        <v>50</v>
      </c>
      <c r="E124" s="26"/>
      <c r="F124" s="27"/>
      <c r="G124" s="27"/>
      <c r="H124" s="27"/>
      <c r="I124" s="27"/>
      <c r="J124" s="27"/>
      <c r="K124" s="28"/>
      <c r="L124" s="27">
        <v>0</v>
      </c>
    </row>
    <row r="125" spans="1:12" ht="15" x14ac:dyDescent="0.25">
      <c r="A125" s="22"/>
      <c r="B125" s="23"/>
      <c r="C125" s="24"/>
      <c r="D125" s="40" t="s">
        <v>47</v>
      </c>
      <c r="E125" s="26"/>
      <c r="F125" s="27"/>
      <c r="G125" s="27"/>
      <c r="H125" s="27"/>
      <c r="I125" s="27"/>
      <c r="J125" s="27"/>
      <c r="K125" s="28"/>
      <c r="L125" s="27">
        <v>0</v>
      </c>
    </row>
    <row r="126" spans="1:12" ht="15" x14ac:dyDescent="0.25">
      <c r="A126" s="22"/>
      <c r="B126" s="23"/>
      <c r="C126" s="24"/>
      <c r="D126" s="40" t="s">
        <v>43</v>
      </c>
      <c r="E126" s="26"/>
      <c r="F126" s="27"/>
      <c r="G126" s="27"/>
      <c r="H126" s="27"/>
      <c r="I126" s="27"/>
      <c r="J126" s="27"/>
      <c r="K126" s="28"/>
      <c r="L126" s="27">
        <v>0</v>
      </c>
    </row>
    <row r="127" spans="1:12" ht="15" x14ac:dyDescent="0.25">
      <c r="A127" s="22"/>
      <c r="B127" s="23"/>
      <c r="C127" s="24"/>
      <c r="D127" s="40" t="s">
        <v>34</v>
      </c>
      <c r="E127" s="26"/>
      <c r="F127" s="27"/>
      <c r="G127" s="27"/>
      <c r="H127" s="27"/>
      <c r="I127" s="27"/>
      <c r="J127" s="27"/>
      <c r="K127" s="28"/>
      <c r="L127" s="27">
        <v>0</v>
      </c>
    </row>
    <row r="128" spans="1:12" ht="15" x14ac:dyDescent="0.2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30"/>
      <c r="B130" s="31"/>
      <c r="C130" s="32"/>
      <c r="D130" s="41" t="s">
        <v>36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>
        <f>SUM(L124:L129)</f>
        <v>0</v>
      </c>
    </row>
    <row r="131" spans="1:12" ht="15.75" customHeight="1" x14ac:dyDescent="0.2">
      <c r="A131" s="42">
        <f>A90</f>
        <v>1</v>
      </c>
      <c r="B131" s="43">
        <f>B90</f>
        <v>3</v>
      </c>
      <c r="C131" s="65" t="s">
        <v>51</v>
      </c>
      <c r="D131" s="66"/>
      <c r="E131" s="44"/>
      <c r="F131" s="45">
        <f>F97+F101+F111+F116+F123+F130</f>
        <v>510</v>
      </c>
      <c r="G131" s="45">
        <f>G97+G101+G111+G116+G123+G130</f>
        <v>20.2</v>
      </c>
      <c r="H131" s="45">
        <f>H97+H101+H111+H116+H123+H130</f>
        <v>20.36</v>
      </c>
      <c r="I131" s="45">
        <f>I97+I101+I111+I116+I123+I130</f>
        <v>79.97</v>
      </c>
      <c r="J131" s="45">
        <f>J97+J101+J111+J116+J123+J130</f>
        <v>609.65</v>
      </c>
      <c r="K131" s="46"/>
      <c r="L131" s="45">
        <f>L97+L101+L111+L116+L123+L130</f>
        <v>66.760000000000005</v>
      </c>
    </row>
    <row r="132" spans="1:12" ht="15" x14ac:dyDescent="0.25">
      <c r="A132" s="15">
        <v>1</v>
      </c>
      <c r="B132" s="16">
        <v>4</v>
      </c>
      <c r="C132" s="17" t="s">
        <v>24</v>
      </c>
      <c r="D132" s="18" t="s">
        <v>25</v>
      </c>
      <c r="E132" s="19" t="s">
        <v>60</v>
      </c>
      <c r="F132" s="20">
        <v>90</v>
      </c>
      <c r="G132" s="20">
        <v>10.199999999999999</v>
      </c>
      <c r="H132" s="20">
        <v>12.93</v>
      </c>
      <c r="I132" s="20">
        <v>13.79</v>
      </c>
      <c r="J132" s="20">
        <v>198</v>
      </c>
      <c r="K132" s="21" t="s">
        <v>27</v>
      </c>
      <c r="L132" s="20"/>
    </row>
    <row r="133" spans="1:12" ht="15" x14ac:dyDescent="0.25">
      <c r="A133" s="22"/>
      <c r="B133" s="23"/>
      <c r="C133" s="24"/>
      <c r="D133" s="25"/>
      <c r="E133" s="26" t="s">
        <v>61</v>
      </c>
      <c r="F133" s="27">
        <v>153</v>
      </c>
      <c r="G133" s="27">
        <v>3.08</v>
      </c>
      <c r="H133" s="27">
        <v>6.25</v>
      </c>
      <c r="I133" s="27">
        <v>20.47</v>
      </c>
      <c r="J133" s="27">
        <v>150.44999999999999</v>
      </c>
      <c r="K133" s="28">
        <v>312</v>
      </c>
      <c r="L133" s="27"/>
    </row>
    <row r="134" spans="1:12" ht="15" x14ac:dyDescent="0.25">
      <c r="A134" s="22"/>
      <c r="B134" s="23"/>
      <c r="C134" s="24"/>
      <c r="D134" s="29" t="s">
        <v>29</v>
      </c>
      <c r="E134" s="26" t="s">
        <v>62</v>
      </c>
      <c r="F134" s="27">
        <v>200</v>
      </c>
      <c r="G134" s="27">
        <v>0.11</v>
      </c>
      <c r="H134" s="27">
        <v>0.06</v>
      </c>
      <c r="I134" s="27">
        <v>10.98</v>
      </c>
      <c r="J134" s="27">
        <v>44.7</v>
      </c>
      <c r="K134" s="28">
        <v>376</v>
      </c>
      <c r="L134" s="27"/>
    </row>
    <row r="135" spans="1:12" ht="15" x14ac:dyDescent="0.25">
      <c r="A135" s="22"/>
      <c r="B135" s="23"/>
      <c r="C135" s="24"/>
      <c r="D135" s="29" t="s">
        <v>31</v>
      </c>
      <c r="E135" s="26" t="s">
        <v>63</v>
      </c>
      <c r="F135" s="27">
        <v>70</v>
      </c>
      <c r="G135" s="27">
        <v>4.92</v>
      </c>
      <c r="H135" s="27">
        <v>0.72</v>
      </c>
      <c r="I135" s="27">
        <v>30.6</v>
      </c>
      <c r="J135" s="27">
        <v>149.69999999999999</v>
      </c>
      <c r="K135" s="28" t="s">
        <v>33</v>
      </c>
      <c r="L135" s="27"/>
    </row>
    <row r="136" spans="1:12" ht="15" x14ac:dyDescent="0.25">
      <c r="A136" s="22"/>
      <c r="B136" s="23"/>
      <c r="C136" s="24"/>
      <c r="D136" s="29" t="s">
        <v>34</v>
      </c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22"/>
      <c r="B137" s="23"/>
      <c r="C137" s="24"/>
      <c r="D137" s="25"/>
      <c r="E137" s="26" t="s">
        <v>64</v>
      </c>
      <c r="F137" s="27">
        <v>60</v>
      </c>
      <c r="G137" s="27">
        <v>1.08</v>
      </c>
      <c r="H137" s="27">
        <v>0.06</v>
      </c>
      <c r="I137" s="27">
        <v>5.88</v>
      </c>
      <c r="J137" s="27">
        <v>28.8</v>
      </c>
      <c r="K137" s="28" t="s">
        <v>65</v>
      </c>
      <c r="L137" s="27"/>
    </row>
    <row r="138" spans="1:12" ht="15" x14ac:dyDescent="0.2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 x14ac:dyDescent="0.25">
      <c r="A139" s="30"/>
      <c r="B139" s="31"/>
      <c r="C139" s="32"/>
      <c r="D139" s="33" t="s">
        <v>36</v>
      </c>
      <c r="E139" s="34"/>
      <c r="F139" s="35">
        <f>SUM(F132:F138)</f>
        <v>573</v>
      </c>
      <c r="G139" s="35">
        <f>SUM(G132:G138)</f>
        <v>19.39</v>
      </c>
      <c r="H139" s="35">
        <f>SUM(H132:H138)</f>
        <v>20.019999999999996</v>
      </c>
      <c r="I139" s="35">
        <f>SUM(I132:I138)</f>
        <v>81.72</v>
      </c>
      <c r="J139" s="35">
        <f>SUM(J132:J138)</f>
        <v>571.64999999999986</v>
      </c>
      <c r="K139" s="36"/>
      <c r="L139" s="35">
        <v>66.760000000000005</v>
      </c>
    </row>
    <row r="140" spans="1:12" ht="15" x14ac:dyDescent="0.25">
      <c r="A140" s="37">
        <f>A132</f>
        <v>1</v>
      </c>
      <c r="B140" s="38">
        <f>B132</f>
        <v>4</v>
      </c>
      <c r="C140" s="39" t="s">
        <v>37</v>
      </c>
      <c r="D140" s="40" t="s">
        <v>34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 x14ac:dyDescent="0.2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30"/>
      <c r="B143" s="31"/>
      <c r="C143" s="32"/>
      <c r="D143" s="33" t="s">
        <v>36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>
        <f>SUM(L140:L142)</f>
        <v>0</v>
      </c>
    </row>
    <row r="144" spans="1:12" ht="15" x14ac:dyDescent="0.25">
      <c r="A144" s="37">
        <f>A132</f>
        <v>1</v>
      </c>
      <c r="B144" s="38">
        <f>B132</f>
        <v>4</v>
      </c>
      <c r="C144" s="39" t="s">
        <v>38</v>
      </c>
      <c r="D144" s="29" t="s">
        <v>39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9" t="s">
        <v>40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22"/>
      <c r="B146" s="23"/>
      <c r="C146" s="24"/>
      <c r="D146" s="29" t="s">
        <v>41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 x14ac:dyDescent="0.25">
      <c r="A147" s="22"/>
      <c r="B147" s="23"/>
      <c r="C147" s="24"/>
      <c r="D147" s="29" t="s">
        <v>42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43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44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45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30"/>
      <c r="B153" s="31"/>
      <c r="C153" s="32"/>
      <c r="D153" s="33" t="s">
        <v>36</v>
      </c>
      <c r="E153" s="34"/>
      <c r="F153" s="35">
        <f>SUM(F144:F152)</f>
        <v>0</v>
      </c>
      <c r="G153" s="35">
        <f>SUM(G144:G152)</f>
        <v>0</v>
      </c>
      <c r="H153" s="35">
        <f>SUM(H144:H152)</f>
        <v>0</v>
      </c>
      <c r="I153" s="35">
        <f>SUM(I144:I152)</f>
        <v>0</v>
      </c>
      <c r="J153" s="35">
        <f>SUM(J144:J152)</f>
        <v>0</v>
      </c>
      <c r="K153" s="36"/>
      <c r="L153" s="35">
        <f>SUM(L144:L152)</f>
        <v>0</v>
      </c>
    </row>
    <row r="154" spans="1:12" ht="15" x14ac:dyDescent="0.25">
      <c r="A154" s="37">
        <f>A132</f>
        <v>1</v>
      </c>
      <c r="B154" s="38">
        <f>B132</f>
        <v>4</v>
      </c>
      <c r="C154" s="39" t="s">
        <v>46</v>
      </c>
      <c r="D154" s="40" t="s">
        <v>47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40" t="s">
        <v>43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 x14ac:dyDescent="0.2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 x14ac:dyDescent="0.25">
      <c r="A158" s="30"/>
      <c r="B158" s="31"/>
      <c r="C158" s="32"/>
      <c r="D158" s="33" t="s">
        <v>36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>
        <f>SUM(L154:L157)</f>
        <v>0</v>
      </c>
    </row>
    <row r="159" spans="1:12" ht="15" x14ac:dyDescent="0.25">
      <c r="A159" s="37">
        <f>A132</f>
        <v>1</v>
      </c>
      <c r="B159" s="38">
        <f>B132</f>
        <v>4</v>
      </c>
      <c r="C159" s="39" t="s">
        <v>48</v>
      </c>
      <c r="D159" s="29" t="s">
        <v>25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42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 x14ac:dyDescent="0.25">
      <c r="A161" s="22"/>
      <c r="B161" s="23"/>
      <c r="C161" s="24"/>
      <c r="D161" s="29" t="s">
        <v>43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5">
      <c r="A162" s="22"/>
      <c r="B162" s="23"/>
      <c r="C162" s="24"/>
      <c r="D162" s="29" t="s">
        <v>31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36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>
        <f>SUM(L159:L164)</f>
        <v>0</v>
      </c>
    </row>
    <row r="166" spans="1:12" ht="15" x14ac:dyDescent="0.25">
      <c r="A166" s="37">
        <f>A132</f>
        <v>1</v>
      </c>
      <c r="B166" s="38">
        <f>B132</f>
        <v>4</v>
      </c>
      <c r="C166" s="39" t="s">
        <v>49</v>
      </c>
      <c r="D166" s="40" t="s">
        <v>50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40" t="s">
        <v>47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40" t="s">
        <v>43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40" t="s">
        <v>34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30"/>
      <c r="B172" s="31"/>
      <c r="C172" s="32"/>
      <c r="D172" s="41" t="s">
        <v>36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>
        <f>SUM(L166:L171)</f>
        <v>0</v>
      </c>
    </row>
    <row r="173" spans="1:12" ht="15.75" customHeight="1" x14ac:dyDescent="0.2">
      <c r="A173" s="42">
        <f>A132</f>
        <v>1</v>
      </c>
      <c r="B173" s="43">
        <f>B132</f>
        <v>4</v>
      </c>
      <c r="C173" s="65" t="s">
        <v>51</v>
      </c>
      <c r="D173" s="66"/>
      <c r="E173" s="44"/>
      <c r="F173" s="45">
        <f>F139+F143+F153+F158+F165+F172</f>
        <v>573</v>
      </c>
      <c r="G173" s="45">
        <f>G139+G143+G153+G158+G165+G172</f>
        <v>19.39</v>
      </c>
      <c r="H173" s="45">
        <f>H139+H143+H153+H158+H165+H172</f>
        <v>20.019999999999996</v>
      </c>
      <c r="I173" s="45">
        <f>I139+I143+I153+I158+I165+I172</f>
        <v>81.72</v>
      </c>
      <c r="J173" s="45">
        <f>J139+J143+J153+J158+J165+J172</f>
        <v>571.64999999999986</v>
      </c>
      <c r="K173" s="46"/>
      <c r="L173" s="45">
        <f>L139+L143+L153+L158+L165+L172</f>
        <v>66.760000000000005</v>
      </c>
    </row>
    <row r="174" spans="1:12" ht="15" x14ac:dyDescent="0.25">
      <c r="A174" s="15">
        <v>1</v>
      </c>
      <c r="B174" s="16">
        <v>5</v>
      </c>
      <c r="C174" s="17" t="s">
        <v>24</v>
      </c>
      <c r="D174" s="18" t="s">
        <v>25</v>
      </c>
      <c r="E174" s="19" t="s">
        <v>66</v>
      </c>
      <c r="F174" s="20">
        <v>100</v>
      </c>
      <c r="G174" s="20">
        <v>7.28</v>
      </c>
      <c r="H174" s="20">
        <v>11.94</v>
      </c>
      <c r="I174" s="20">
        <v>8.36</v>
      </c>
      <c r="J174" s="20">
        <v>124</v>
      </c>
      <c r="K174" s="21">
        <v>279.33100000000002</v>
      </c>
      <c r="L174" s="20"/>
    </row>
    <row r="175" spans="1:12" ht="15" x14ac:dyDescent="0.25">
      <c r="A175" s="22"/>
      <c r="B175" s="23"/>
      <c r="C175" s="24"/>
      <c r="D175" s="25"/>
      <c r="E175" s="26" t="s">
        <v>28</v>
      </c>
      <c r="F175" s="27">
        <v>185</v>
      </c>
      <c r="G175" s="27">
        <v>5.0999999999999996</v>
      </c>
      <c r="H175" s="27">
        <v>3.62</v>
      </c>
      <c r="I175" s="27">
        <v>31.96</v>
      </c>
      <c r="J175" s="27">
        <v>176.1</v>
      </c>
      <c r="K175" s="28">
        <v>203</v>
      </c>
      <c r="L175" s="27"/>
    </row>
    <row r="176" spans="1:12" ht="15" x14ac:dyDescent="0.25">
      <c r="A176" s="22"/>
      <c r="B176" s="23"/>
      <c r="C176" s="24"/>
      <c r="D176" s="29" t="s">
        <v>29</v>
      </c>
      <c r="E176" s="26" t="s">
        <v>67</v>
      </c>
      <c r="F176" s="27">
        <v>200</v>
      </c>
      <c r="G176" s="27">
        <v>0.34</v>
      </c>
      <c r="H176" s="27">
        <v>0.17</v>
      </c>
      <c r="I176" s="27">
        <v>21.46</v>
      </c>
      <c r="J176" s="27">
        <v>103.5</v>
      </c>
      <c r="K176" s="28" t="s">
        <v>27</v>
      </c>
      <c r="L176" s="27"/>
    </row>
    <row r="177" spans="1:12" ht="15" x14ac:dyDescent="0.25">
      <c r="A177" s="22"/>
      <c r="B177" s="23"/>
      <c r="C177" s="24"/>
      <c r="D177" s="29" t="s">
        <v>31</v>
      </c>
      <c r="E177" s="26" t="s">
        <v>68</v>
      </c>
      <c r="F177" s="27">
        <v>45</v>
      </c>
      <c r="G177" s="27">
        <v>3.42</v>
      </c>
      <c r="H177" s="27">
        <v>0.36</v>
      </c>
      <c r="I177" s="27">
        <v>22.14</v>
      </c>
      <c r="J177" s="27">
        <v>105.75</v>
      </c>
      <c r="K177" s="28" t="s">
        <v>33</v>
      </c>
      <c r="L177" s="27"/>
    </row>
    <row r="178" spans="1:12" ht="15" x14ac:dyDescent="0.25">
      <c r="A178" s="22"/>
      <c r="B178" s="23"/>
      <c r="C178" s="24"/>
      <c r="D178" s="29" t="s">
        <v>34</v>
      </c>
      <c r="E178" s="26"/>
      <c r="F178" s="27"/>
      <c r="G178" s="27"/>
      <c r="H178" s="27"/>
      <c r="I178" s="27" t="s">
        <v>69</v>
      </c>
      <c r="J178" s="27"/>
      <c r="K178" s="28"/>
      <c r="L178" s="27"/>
    </row>
    <row r="179" spans="1:12" ht="15" x14ac:dyDescent="0.25">
      <c r="A179" s="22"/>
      <c r="B179" s="23"/>
      <c r="C179" s="24"/>
      <c r="D179" s="25"/>
      <c r="E179" s="26" t="s">
        <v>59</v>
      </c>
      <c r="F179" s="27">
        <v>15</v>
      </c>
      <c r="G179" s="27">
        <v>3.95</v>
      </c>
      <c r="H179" s="27">
        <v>3.99</v>
      </c>
      <c r="I179" s="27">
        <v>0</v>
      </c>
      <c r="J179" s="27">
        <v>51.5</v>
      </c>
      <c r="K179" s="28">
        <v>15</v>
      </c>
      <c r="L179" s="27"/>
    </row>
    <row r="180" spans="1:12" ht="15" x14ac:dyDescent="0.2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 x14ac:dyDescent="0.25">
      <c r="A181" s="30"/>
      <c r="B181" s="31"/>
      <c r="C181" s="32"/>
      <c r="D181" s="33" t="s">
        <v>36</v>
      </c>
      <c r="E181" s="34"/>
      <c r="F181" s="35">
        <f>SUM(F174:F180)</f>
        <v>545</v>
      </c>
      <c r="G181" s="35">
        <f>SUM(G174:G180)</f>
        <v>20.09</v>
      </c>
      <c r="H181" s="35">
        <f>SUM(H174:H180)</f>
        <v>20.079999999999998</v>
      </c>
      <c r="I181" s="35">
        <f>SUM(I174:I180)</f>
        <v>83.92</v>
      </c>
      <c r="J181" s="35">
        <f>SUM(J174:J180)</f>
        <v>560.85</v>
      </c>
      <c r="K181" s="36"/>
      <c r="L181" s="35">
        <v>66.760000000000005</v>
      </c>
    </row>
    <row r="182" spans="1:12" ht="15" x14ac:dyDescent="0.25">
      <c r="A182" s="37">
        <f>A174</f>
        <v>1</v>
      </c>
      <c r="B182" s="38">
        <f>B174</f>
        <v>5</v>
      </c>
      <c r="C182" s="39" t="s">
        <v>37</v>
      </c>
      <c r="D182" s="40" t="s">
        <v>34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 x14ac:dyDescent="0.2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 x14ac:dyDescent="0.25">
      <c r="A185" s="30"/>
      <c r="B185" s="31"/>
      <c r="C185" s="32"/>
      <c r="D185" s="33" t="s">
        <v>36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>
        <f>SUM(L182:L184)</f>
        <v>0</v>
      </c>
    </row>
    <row r="186" spans="1:12" ht="15" x14ac:dyDescent="0.25">
      <c r="A186" s="37">
        <f>A174</f>
        <v>1</v>
      </c>
      <c r="B186" s="38">
        <f>B174</f>
        <v>5</v>
      </c>
      <c r="C186" s="39" t="s">
        <v>38</v>
      </c>
      <c r="D186" s="29" t="s">
        <v>39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40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41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42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43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44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9" t="s">
        <v>45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 x14ac:dyDescent="0.25">
      <c r="A195" s="30"/>
      <c r="B195" s="31"/>
      <c r="C195" s="32"/>
      <c r="D195" s="33" t="s">
        <v>36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>
        <f>SUM(L186:L194)</f>
        <v>0</v>
      </c>
    </row>
    <row r="196" spans="1:12" ht="15" x14ac:dyDescent="0.25">
      <c r="A196" s="37">
        <f>A174</f>
        <v>1</v>
      </c>
      <c r="B196" s="38">
        <f>B174</f>
        <v>5</v>
      </c>
      <c r="C196" s="39" t="s">
        <v>46</v>
      </c>
      <c r="D196" s="40" t="s">
        <v>47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 x14ac:dyDescent="0.25">
      <c r="A197" s="22"/>
      <c r="B197" s="23"/>
      <c r="C197" s="24"/>
      <c r="D197" s="40" t="s">
        <v>43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 x14ac:dyDescent="0.2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 x14ac:dyDescent="0.25">
      <c r="A200" s="30"/>
      <c r="B200" s="31"/>
      <c r="C200" s="32"/>
      <c r="D200" s="33" t="s">
        <v>36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>
        <f>SUM(L196:L199)</f>
        <v>0</v>
      </c>
    </row>
    <row r="201" spans="1:12" ht="15" x14ac:dyDescent="0.25">
      <c r="A201" s="37">
        <f>A174</f>
        <v>1</v>
      </c>
      <c r="B201" s="38">
        <f>B174</f>
        <v>5</v>
      </c>
      <c r="C201" s="39" t="s">
        <v>48</v>
      </c>
      <c r="D201" s="29" t="s">
        <v>25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 x14ac:dyDescent="0.25">
      <c r="A202" s="22"/>
      <c r="B202" s="23"/>
      <c r="C202" s="24"/>
      <c r="D202" s="29" t="s">
        <v>42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 x14ac:dyDescent="0.25">
      <c r="A203" s="22"/>
      <c r="B203" s="23"/>
      <c r="C203" s="24"/>
      <c r="D203" s="29" t="s">
        <v>43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 x14ac:dyDescent="0.25">
      <c r="A204" s="22"/>
      <c r="B204" s="23"/>
      <c r="C204" s="24"/>
      <c r="D204" s="29" t="s">
        <v>31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30"/>
      <c r="B207" s="31"/>
      <c r="C207" s="32"/>
      <c r="D207" s="33" t="s">
        <v>36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>
        <f>SUM(L201:L206)</f>
        <v>0</v>
      </c>
    </row>
    <row r="208" spans="1:12" ht="15" x14ac:dyDescent="0.25">
      <c r="A208" s="37">
        <f>A174</f>
        <v>1</v>
      </c>
      <c r="B208" s="38">
        <f>B174</f>
        <v>5</v>
      </c>
      <c r="C208" s="39" t="s">
        <v>49</v>
      </c>
      <c r="D208" s="40" t="s">
        <v>50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40" t="s">
        <v>47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40" t="s">
        <v>43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40" t="s">
        <v>34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 x14ac:dyDescent="0.25">
      <c r="A214" s="30"/>
      <c r="B214" s="31"/>
      <c r="C214" s="32"/>
      <c r="D214" s="41" t="s">
        <v>36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>
        <f>SUM(L208:L213)</f>
        <v>0</v>
      </c>
    </row>
    <row r="215" spans="1:12" ht="15.75" customHeight="1" x14ac:dyDescent="0.2">
      <c r="A215" s="42">
        <f>A174</f>
        <v>1</v>
      </c>
      <c r="B215" s="43">
        <f>B174</f>
        <v>5</v>
      </c>
      <c r="C215" s="65" t="s">
        <v>51</v>
      </c>
      <c r="D215" s="66"/>
      <c r="E215" s="44"/>
      <c r="F215" s="45">
        <f>F181+F185+F195+F200+F207+F214</f>
        <v>545</v>
      </c>
      <c r="G215" s="45">
        <f>G181+G185+G195+G200+G207+G214</f>
        <v>20.09</v>
      </c>
      <c r="H215" s="45">
        <f>H181+H185+H195+H200+H207+H214</f>
        <v>20.079999999999998</v>
      </c>
      <c r="I215" s="45">
        <f>I181+I185+I195+I200+I207+I214</f>
        <v>83.92</v>
      </c>
      <c r="J215" s="45">
        <f>J181+J185+J195+J200+J207+J214</f>
        <v>560.85</v>
      </c>
      <c r="K215" s="46"/>
      <c r="L215" s="45">
        <f>L181+L185+L195+L200+L207+L214</f>
        <v>66.760000000000005</v>
      </c>
    </row>
    <row r="216" spans="1:12" ht="15" x14ac:dyDescent="0.25">
      <c r="A216" s="15">
        <v>1</v>
      </c>
      <c r="B216" s="16">
        <v>6</v>
      </c>
      <c r="C216" s="17" t="s">
        <v>24</v>
      </c>
      <c r="D216" s="18" t="s">
        <v>25</v>
      </c>
      <c r="E216" s="19" t="s">
        <v>70</v>
      </c>
      <c r="F216" s="20">
        <v>90</v>
      </c>
      <c r="G216" s="20">
        <v>13.17</v>
      </c>
      <c r="H216" s="20">
        <v>10.7</v>
      </c>
      <c r="I216" s="20">
        <v>15.79</v>
      </c>
      <c r="J216" s="20">
        <v>193.3</v>
      </c>
      <c r="K216" s="21">
        <v>234</v>
      </c>
      <c r="L216" s="20"/>
    </row>
    <row r="217" spans="1:12" ht="15" x14ac:dyDescent="0.25">
      <c r="A217" s="22"/>
      <c r="B217" s="23"/>
      <c r="C217" s="24"/>
      <c r="D217" s="25"/>
      <c r="E217" s="26" t="s">
        <v>71</v>
      </c>
      <c r="F217" s="27">
        <v>153</v>
      </c>
      <c r="G217" s="27">
        <v>3.63</v>
      </c>
      <c r="H217" s="27">
        <v>6.5</v>
      </c>
      <c r="I217" s="27">
        <v>37.58</v>
      </c>
      <c r="J217" s="27">
        <v>223.35</v>
      </c>
      <c r="K217" s="28">
        <v>302</v>
      </c>
      <c r="L217" s="27"/>
    </row>
    <row r="218" spans="1:12" ht="15" x14ac:dyDescent="0.25">
      <c r="A218" s="22"/>
      <c r="B218" s="23"/>
      <c r="C218" s="24"/>
      <c r="D218" s="29" t="s">
        <v>29</v>
      </c>
      <c r="E218" s="26" t="s">
        <v>72</v>
      </c>
      <c r="F218" s="27">
        <v>200</v>
      </c>
      <c r="G218" s="27">
        <v>0.11</v>
      </c>
      <c r="H218" s="27">
        <v>0.02</v>
      </c>
      <c r="I218" s="27">
        <v>10.15</v>
      </c>
      <c r="J218" s="27">
        <v>41.32</v>
      </c>
      <c r="K218" s="28">
        <v>377</v>
      </c>
      <c r="L218" s="27"/>
    </row>
    <row r="219" spans="1:12" ht="15" x14ac:dyDescent="0.25">
      <c r="A219" s="22"/>
      <c r="B219" s="23"/>
      <c r="C219" s="24"/>
      <c r="D219" s="29" t="s">
        <v>31</v>
      </c>
      <c r="E219" s="26" t="s">
        <v>32</v>
      </c>
      <c r="F219" s="27">
        <v>30</v>
      </c>
      <c r="G219" s="27">
        <v>1.98</v>
      </c>
      <c r="H219" s="27">
        <v>0.36</v>
      </c>
      <c r="I219" s="27">
        <v>11.88</v>
      </c>
      <c r="J219" s="27">
        <v>59.4</v>
      </c>
      <c r="K219" s="28" t="s">
        <v>33</v>
      </c>
      <c r="L219" s="27"/>
    </row>
    <row r="220" spans="1:12" ht="15" x14ac:dyDescent="0.25">
      <c r="A220" s="22"/>
      <c r="B220" s="23"/>
      <c r="C220" s="24"/>
      <c r="D220" s="29" t="s">
        <v>34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 t="s">
        <v>73</v>
      </c>
      <c r="F221" s="27">
        <v>80</v>
      </c>
      <c r="G221" s="27">
        <v>1.05</v>
      </c>
      <c r="H221" s="27">
        <v>2.6</v>
      </c>
      <c r="I221" s="27">
        <v>5.17</v>
      </c>
      <c r="J221" s="27">
        <v>48.32</v>
      </c>
      <c r="K221" s="28">
        <v>47</v>
      </c>
      <c r="L221" s="27"/>
    </row>
    <row r="222" spans="1:12" ht="15" x14ac:dyDescent="0.2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 x14ac:dyDescent="0.25">
      <c r="A223" s="30"/>
      <c r="B223" s="31"/>
      <c r="C223" s="32"/>
      <c r="D223" s="33" t="s">
        <v>36</v>
      </c>
      <c r="E223" s="34"/>
      <c r="F223" s="35">
        <f>SUM(F216:F222)</f>
        <v>553</v>
      </c>
      <c r="G223" s="35">
        <f>SUM(G216:G222)</f>
        <v>19.940000000000001</v>
      </c>
      <c r="H223" s="35">
        <f>SUM(H216:H222)</f>
        <v>20.18</v>
      </c>
      <c r="I223" s="35">
        <f>SUM(I216:I222)</f>
        <v>80.569999999999993</v>
      </c>
      <c r="J223" s="35">
        <f>SUM(J216:J222)</f>
        <v>565.69000000000005</v>
      </c>
      <c r="K223" s="36"/>
      <c r="L223" s="35">
        <v>66.760000000000005</v>
      </c>
    </row>
    <row r="224" spans="1:12" ht="15" x14ac:dyDescent="0.25">
      <c r="A224" s="37">
        <f>A216</f>
        <v>1</v>
      </c>
      <c r="B224" s="38">
        <f>B216</f>
        <v>6</v>
      </c>
      <c r="C224" s="39" t="s">
        <v>37</v>
      </c>
      <c r="D224" s="40" t="s">
        <v>34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30"/>
      <c r="B227" s="31"/>
      <c r="C227" s="32"/>
      <c r="D227" s="33" t="s">
        <v>36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>
        <f>SUM(L224:L226)</f>
        <v>0</v>
      </c>
    </row>
    <row r="228" spans="1:12" ht="15" x14ac:dyDescent="0.25">
      <c r="A228" s="37">
        <f>A216</f>
        <v>1</v>
      </c>
      <c r="B228" s="38">
        <f>B216</f>
        <v>6</v>
      </c>
      <c r="C228" s="39" t="s">
        <v>38</v>
      </c>
      <c r="D228" s="29" t="s">
        <v>39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x14ac:dyDescent="0.25">
      <c r="A229" s="22"/>
      <c r="B229" s="23"/>
      <c r="C229" s="24"/>
      <c r="D229" s="29" t="s">
        <v>40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9" t="s">
        <v>41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22"/>
      <c r="B231" s="23"/>
      <c r="C231" s="24"/>
      <c r="D231" s="29" t="s">
        <v>42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22"/>
      <c r="B232" s="23"/>
      <c r="C232" s="24"/>
      <c r="D232" s="29" t="s">
        <v>43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 x14ac:dyDescent="0.25">
      <c r="A233" s="22"/>
      <c r="B233" s="23"/>
      <c r="C233" s="24"/>
      <c r="D233" s="29" t="s">
        <v>44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 x14ac:dyDescent="0.25">
      <c r="A234" s="22"/>
      <c r="B234" s="23"/>
      <c r="C234" s="24"/>
      <c r="D234" s="29" t="s">
        <v>45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 x14ac:dyDescent="0.2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 x14ac:dyDescent="0.2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 x14ac:dyDescent="0.25">
      <c r="A237" s="30"/>
      <c r="B237" s="31"/>
      <c r="C237" s="32"/>
      <c r="D237" s="33" t="s">
        <v>36</v>
      </c>
      <c r="E237" s="34"/>
      <c r="F237" s="35">
        <f>SUM(F228:F236)</f>
        <v>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>
        <f>SUM(L228:L236)</f>
        <v>0</v>
      </c>
    </row>
    <row r="238" spans="1:12" ht="15" x14ac:dyDescent="0.25">
      <c r="A238" s="37">
        <f>A216</f>
        <v>1</v>
      </c>
      <c r="B238" s="38">
        <f>B216</f>
        <v>6</v>
      </c>
      <c r="C238" s="39" t="s">
        <v>46</v>
      </c>
      <c r="D238" s="40" t="s">
        <v>47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 x14ac:dyDescent="0.25">
      <c r="A239" s="22"/>
      <c r="B239" s="23"/>
      <c r="C239" s="24"/>
      <c r="D239" s="40" t="s">
        <v>43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 x14ac:dyDescent="0.2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 x14ac:dyDescent="0.2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 x14ac:dyDescent="0.25">
      <c r="A242" s="30"/>
      <c r="B242" s="31"/>
      <c r="C242" s="32"/>
      <c r="D242" s="33" t="s">
        <v>36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>
        <f>SUM(L238:L241)</f>
        <v>0</v>
      </c>
    </row>
    <row r="243" spans="1:12" ht="15" x14ac:dyDescent="0.25">
      <c r="A243" s="37">
        <f>A216</f>
        <v>1</v>
      </c>
      <c r="B243" s="38">
        <f>B216</f>
        <v>6</v>
      </c>
      <c r="C243" s="39" t="s">
        <v>48</v>
      </c>
      <c r="D243" s="29" t="s">
        <v>25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 x14ac:dyDescent="0.25">
      <c r="A244" s="22"/>
      <c r="B244" s="23"/>
      <c r="C244" s="24"/>
      <c r="D244" s="29" t="s">
        <v>42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 x14ac:dyDescent="0.25">
      <c r="A245" s="22"/>
      <c r="B245" s="23"/>
      <c r="C245" s="24"/>
      <c r="D245" s="29" t="s">
        <v>43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 x14ac:dyDescent="0.25">
      <c r="A246" s="22"/>
      <c r="B246" s="23"/>
      <c r="C246" s="24"/>
      <c r="D246" s="29" t="s">
        <v>31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 x14ac:dyDescent="0.2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 x14ac:dyDescent="0.2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 x14ac:dyDescent="0.25">
      <c r="A249" s="30"/>
      <c r="B249" s="31"/>
      <c r="C249" s="32"/>
      <c r="D249" s="33" t="s">
        <v>36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>
        <f>SUM(L243:L248)</f>
        <v>0</v>
      </c>
    </row>
    <row r="250" spans="1:12" ht="15" x14ac:dyDescent="0.25">
      <c r="A250" s="37">
        <f>A216</f>
        <v>1</v>
      </c>
      <c r="B250" s="38">
        <f>B216</f>
        <v>6</v>
      </c>
      <c r="C250" s="39" t="s">
        <v>49</v>
      </c>
      <c r="D250" s="40" t="s">
        <v>50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 x14ac:dyDescent="0.25">
      <c r="A251" s="22"/>
      <c r="B251" s="23"/>
      <c r="C251" s="24"/>
      <c r="D251" s="40" t="s">
        <v>47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 x14ac:dyDescent="0.25">
      <c r="A252" s="22"/>
      <c r="B252" s="23"/>
      <c r="C252" s="24"/>
      <c r="D252" s="40" t="s">
        <v>43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 x14ac:dyDescent="0.25">
      <c r="A253" s="22"/>
      <c r="B253" s="23"/>
      <c r="C253" s="24"/>
      <c r="D253" s="40" t="s">
        <v>34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 x14ac:dyDescent="0.2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 x14ac:dyDescent="0.2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 x14ac:dyDescent="0.25">
      <c r="A256" s="30"/>
      <c r="B256" s="31"/>
      <c r="C256" s="32"/>
      <c r="D256" s="41" t="s">
        <v>36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>
        <f>SUM(L250:L255)</f>
        <v>0</v>
      </c>
    </row>
    <row r="257" spans="1:12" ht="15.75" customHeight="1" x14ac:dyDescent="0.2">
      <c r="A257" s="42">
        <f>A216</f>
        <v>1</v>
      </c>
      <c r="B257" s="43">
        <f>B216</f>
        <v>6</v>
      </c>
      <c r="C257" s="65" t="s">
        <v>51</v>
      </c>
      <c r="D257" s="66"/>
      <c r="E257" s="44"/>
      <c r="F257" s="45">
        <f>F223+F227+F237+F242+F249+F256</f>
        <v>553</v>
      </c>
      <c r="G257" s="45">
        <f>G223+G227+G237+G242+G249+G256</f>
        <v>19.940000000000001</v>
      </c>
      <c r="H257" s="45">
        <f>H223+H227+H237+H242+H249+H256</f>
        <v>20.18</v>
      </c>
      <c r="I257" s="45">
        <f>I223+I227+I237+I242+I249+I256</f>
        <v>80.569999999999993</v>
      </c>
      <c r="J257" s="45">
        <f>J223+J227+J237+J242+J249+J256</f>
        <v>565.69000000000005</v>
      </c>
      <c r="K257" s="46"/>
      <c r="L257" s="45">
        <f>L223+L227+L237+L242+L249+L256</f>
        <v>66.760000000000005</v>
      </c>
    </row>
    <row r="258" spans="1:12" ht="15" x14ac:dyDescent="0.25">
      <c r="A258" s="15">
        <v>1</v>
      </c>
      <c r="B258" s="16">
        <v>7</v>
      </c>
      <c r="C258" s="17" t="s">
        <v>24</v>
      </c>
      <c r="D258" s="18" t="s">
        <v>25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 x14ac:dyDescent="0.2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 x14ac:dyDescent="0.25">
      <c r="A260" s="22"/>
      <c r="B260" s="23"/>
      <c r="C260" s="24"/>
      <c r="D260" s="29" t="s">
        <v>29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 x14ac:dyDescent="0.25">
      <c r="A261" s="22"/>
      <c r="B261" s="23"/>
      <c r="C261" s="24"/>
      <c r="D261" s="29" t="s">
        <v>31</v>
      </c>
      <c r="E261" s="26"/>
      <c r="F261" s="27"/>
      <c r="G261" s="27"/>
      <c r="H261" s="27"/>
      <c r="I261" s="27"/>
      <c r="J261" s="27"/>
      <c r="K261" s="28"/>
      <c r="L261" s="27"/>
    </row>
    <row r="262" spans="1:12" ht="15" x14ac:dyDescent="0.25">
      <c r="A262" s="22"/>
      <c r="B262" s="23"/>
      <c r="C262" s="24"/>
      <c r="D262" s="29" t="s">
        <v>34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 x14ac:dyDescent="0.2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 x14ac:dyDescent="0.2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 x14ac:dyDescent="0.25">
      <c r="A265" s="30"/>
      <c r="B265" s="31"/>
      <c r="C265" s="32"/>
      <c r="D265" s="33" t="s">
        <v>36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5" x14ac:dyDescent="0.25">
      <c r="A266" s="37">
        <f>A258</f>
        <v>1</v>
      </c>
      <c r="B266" s="38">
        <f>B258</f>
        <v>7</v>
      </c>
      <c r="C266" s="39" t="s">
        <v>37</v>
      </c>
      <c r="D266" s="40" t="s">
        <v>34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 x14ac:dyDescent="0.2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 x14ac:dyDescent="0.2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 x14ac:dyDescent="0.25">
      <c r="A269" s="30"/>
      <c r="B269" s="31"/>
      <c r="C269" s="32"/>
      <c r="D269" s="33" t="s">
        <v>36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>
        <f>SUM(L266:L268)</f>
        <v>0</v>
      </c>
    </row>
    <row r="270" spans="1:12" ht="15" x14ac:dyDescent="0.25">
      <c r="A270" s="37">
        <f>A258</f>
        <v>1</v>
      </c>
      <c r="B270" s="38">
        <f>B258</f>
        <v>7</v>
      </c>
      <c r="C270" s="39" t="s">
        <v>38</v>
      </c>
      <c r="D270" s="29" t="s">
        <v>39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 x14ac:dyDescent="0.25">
      <c r="A271" s="22"/>
      <c r="B271" s="23"/>
      <c r="C271" s="24"/>
      <c r="D271" s="29" t="s">
        <v>40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 x14ac:dyDescent="0.25">
      <c r="A272" s="22"/>
      <c r="B272" s="23"/>
      <c r="C272" s="24"/>
      <c r="D272" s="29" t="s">
        <v>41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 x14ac:dyDescent="0.25">
      <c r="A273" s="22"/>
      <c r="B273" s="23"/>
      <c r="C273" s="24"/>
      <c r="D273" s="29" t="s">
        <v>42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 x14ac:dyDescent="0.25">
      <c r="A274" s="22"/>
      <c r="B274" s="23"/>
      <c r="C274" s="24"/>
      <c r="D274" s="29" t="s">
        <v>43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 x14ac:dyDescent="0.25">
      <c r="A275" s="22"/>
      <c r="B275" s="23"/>
      <c r="C275" s="24"/>
      <c r="D275" s="29" t="s">
        <v>44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 x14ac:dyDescent="0.25">
      <c r="A276" s="22"/>
      <c r="B276" s="23"/>
      <c r="C276" s="24"/>
      <c r="D276" s="29" t="s">
        <v>45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 x14ac:dyDescent="0.2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 x14ac:dyDescent="0.2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 x14ac:dyDescent="0.25">
      <c r="A279" s="30"/>
      <c r="B279" s="31"/>
      <c r="C279" s="32"/>
      <c r="D279" s="33" t="s">
        <v>36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>
        <f>SUM(L270:L278)</f>
        <v>0</v>
      </c>
    </row>
    <row r="280" spans="1:12" ht="15" x14ac:dyDescent="0.25">
      <c r="A280" s="37">
        <f>A258</f>
        <v>1</v>
      </c>
      <c r="B280" s="38">
        <f>B258</f>
        <v>7</v>
      </c>
      <c r="C280" s="39" t="s">
        <v>46</v>
      </c>
      <c r="D280" s="40" t="s">
        <v>47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 x14ac:dyDescent="0.25">
      <c r="A281" s="22"/>
      <c r="B281" s="23"/>
      <c r="C281" s="24"/>
      <c r="D281" s="40" t="s">
        <v>43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 x14ac:dyDescent="0.2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 x14ac:dyDescent="0.2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 x14ac:dyDescent="0.25">
      <c r="A284" s="30"/>
      <c r="B284" s="31"/>
      <c r="C284" s="32"/>
      <c r="D284" s="33" t="s">
        <v>36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>
        <f>SUM(L280:L283)</f>
        <v>0</v>
      </c>
    </row>
    <row r="285" spans="1:12" ht="15" x14ac:dyDescent="0.25">
      <c r="A285" s="37">
        <f>A258</f>
        <v>1</v>
      </c>
      <c r="B285" s="38">
        <f>B258</f>
        <v>7</v>
      </c>
      <c r="C285" s="39" t="s">
        <v>48</v>
      </c>
      <c r="D285" s="29" t="s">
        <v>25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 x14ac:dyDescent="0.25">
      <c r="A286" s="22"/>
      <c r="B286" s="23"/>
      <c r="C286" s="24"/>
      <c r="D286" s="29" t="s">
        <v>42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 x14ac:dyDescent="0.25">
      <c r="A287" s="22"/>
      <c r="B287" s="23"/>
      <c r="C287" s="24"/>
      <c r="D287" s="29" t="s">
        <v>43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 x14ac:dyDescent="0.25">
      <c r="A288" s="22"/>
      <c r="B288" s="23"/>
      <c r="C288" s="24"/>
      <c r="D288" s="29" t="s">
        <v>31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 x14ac:dyDescent="0.2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 x14ac:dyDescent="0.2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 x14ac:dyDescent="0.25">
      <c r="A291" s="30"/>
      <c r="B291" s="31"/>
      <c r="C291" s="32"/>
      <c r="D291" s="33" t="s">
        <v>36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>
        <f>SUM(L285:L290)</f>
        <v>0</v>
      </c>
    </row>
    <row r="292" spans="1:12" ht="15" x14ac:dyDescent="0.25">
      <c r="A292" s="37">
        <f>A258</f>
        <v>1</v>
      </c>
      <c r="B292" s="38">
        <f>B258</f>
        <v>7</v>
      </c>
      <c r="C292" s="39" t="s">
        <v>49</v>
      </c>
      <c r="D292" s="40" t="s">
        <v>50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 x14ac:dyDescent="0.25">
      <c r="A293" s="22"/>
      <c r="B293" s="23"/>
      <c r="C293" s="24"/>
      <c r="D293" s="40" t="s">
        <v>47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 x14ac:dyDescent="0.25">
      <c r="A294" s="22"/>
      <c r="B294" s="23"/>
      <c r="C294" s="24"/>
      <c r="D294" s="40" t="s">
        <v>43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 x14ac:dyDescent="0.25">
      <c r="A295" s="22"/>
      <c r="B295" s="23"/>
      <c r="C295" s="24"/>
      <c r="D295" s="40" t="s">
        <v>34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 x14ac:dyDescent="0.2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 x14ac:dyDescent="0.2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 x14ac:dyDescent="0.25">
      <c r="A298" s="30"/>
      <c r="B298" s="31"/>
      <c r="C298" s="32"/>
      <c r="D298" s="41" t="s">
        <v>36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>
        <v>0</v>
      </c>
    </row>
    <row r="299" spans="1:12" ht="15.75" customHeight="1" x14ac:dyDescent="0.2">
      <c r="A299" s="42">
        <f>A258</f>
        <v>1</v>
      </c>
      <c r="B299" s="43">
        <f>B258</f>
        <v>7</v>
      </c>
      <c r="C299" s="65" t="s">
        <v>51</v>
      </c>
      <c r="D299" s="66"/>
      <c r="E299" s="44"/>
      <c r="F299" s="45">
        <f>F265+F269+F279+F284+F291+F298</f>
        <v>0</v>
      </c>
      <c r="G299" s="45">
        <f>G265+G269+G279+G284+G291+G298</f>
        <v>0</v>
      </c>
      <c r="H299" s="45">
        <f>H265+H269+H279+H284+H291+H298</f>
        <v>0</v>
      </c>
      <c r="I299" s="45">
        <f>I265+I269+I279+I284+I291+I298</f>
        <v>0</v>
      </c>
      <c r="J299" s="45">
        <f>J265+J269+J279+J284+J291+J298</f>
        <v>0</v>
      </c>
      <c r="K299" s="46"/>
      <c r="L299" s="45">
        <f>L265+L269+L279+L284+L291+L298</f>
        <v>0</v>
      </c>
    </row>
    <row r="300" spans="1:12" ht="25.5" x14ac:dyDescent="0.25">
      <c r="A300" s="15">
        <v>2</v>
      </c>
      <c r="B300" s="16">
        <v>1</v>
      </c>
      <c r="C300" s="17" t="s">
        <v>24</v>
      </c>
      <c r="D300" s="18" t="s">
        <v>25</v>
      </c>
      <c r="E300" s="19" t="s">
        <v>74</v>
      </c>
      <c r="F300" s="20">
        <v>245</v>
      </c>
      <c r="G300" s="20">
        <v>16.02</v>
      </c>
      <c r="H300" s="20">
        <v>18.13</v>
      </c>
      <c r="I300" s="20">
        <v>42.98</v>
      </c>
      <c r="J300" s="20">
        <v>386.4</v>
      </c>
      <c r="K300" s="21">
        <v>376</v>
      </c>
      <c r="L300" s="20"/>
    </row>
    <row r="301" spans="1:12" ht="15" x14ac:dyDescent="0.2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 x14ac:dyDescent="0.25">
      <c r="A302" s="22"/>
      <c r="B302" s="23"/>
      <c r="C302" s="24"/>
      <c r="D302" s="29" t="s">
        <v>29</v>
      </c>
      <c r="E302" s="26" t="s">
        <v>75</v>
      </c>
      <c r="F302" s="27">
        <v>200</v>
      </c>
      <c r="G302" s="27">
        <v>0.24</v>
      </c>
      <c r="H302" s="27">
        <v>0.09</v>
      </c>
      <c r="I302" s="27">
        <v>12.43</v>
      </c>
      <c r="J302" s="27">
        <v>54.2</v>
      </c>
      <c r="K302" s="28">
        <v>376</v>
      </c>
      <c r="L302" s="27"/>
    </row>
    <row r="303" spans="1:12" ht="15" x14ac:dyDescent="0.25">
      <c r="A303" s="22"/>
      <c r="B303" s="23"/>
      <c r="C303" s="24"/>
      <c r="D303" s="29" t="s">
        <v>31</v>
      </c>
      <c r="E303" s="26" t="s">
        <v>63</v>
      </c>
      <c r="F303" s="27">
        <v>55</v>
      </c>
      <c r="G303" s="27">
        <v>3.88</v>
      </c>
      <c r="H303" s="27">
        <v>0.56000000000000005</v>
      </c>
      <c r="I303" s="27">
        <v>24.18</v>
      </c>
      <c r="J303" s="27">
        <v>118.15</v>
      </c>
      <c r="K303" s="28" t="s">
        <v>33</v>
      </c>
      <c r="L303" s="27"/>
    </row>
    <row r="304" spans="1:12" ht="15" x14ac:dyDescent="0.25">
      <c r="A304" s="22"/>
      <c r="B304" s="23"/>
      <c r="C304" s="24"/>
      <c r="D304" s="29" t="s">
        <v>34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 x14ac:dyDescent="0.25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5" x14ac:dyDescent="0.2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 x14ac:dyDescent="0.25">
      <c r="A307" s="30"/>
      <c r="B307" s="31"/>
      <c r="C307" s="32"/>
      <c r="D307" s="33" t="s">
        <v>36</v>
      </c>
      <c r="E307" s="34"/>
      <c r="F307" s="35">
        <f>SUM(F300:F306)</f>
        <v>500</v>
      </c>
      <c r="G307" s="35">
        <f>SUM(G300:G306)</f>
        <v>20.139999999999997</v>
      </c>
      <c r="H307" s="35">
        <f>SUM(H300:H306)</f>
        <v>18.779999999999998</v>
      </c>
      <c r="I307" s="35">
        <f>SUM(I300:I306)</f>
        <v>79.59</v>
      </c>
      <c r="J307" s="35">
        <f>SUM(J300:J306)</f>
        <v>558.75</v>
      </c>
      <c r="K307" s="36"/>
      <c r="L307" s="35">
        <v>66.760000000000005</v>
      </c>
    </row>
    <row r="308" spans="1:12" ht="15" x14ac:dyDescent="0.25">
      <c r="A308" s="37">
        <f>A300</f>
        <v>2</v>
      </c>
      <c r="B308" s="38">
        <f>B300</f>
        <v>1</v>
      </c>
      <c r="C308" s="39" t="s">
        <v>37</v>
      </c>
      <c r="D308" s="40" t="s">
        <v>34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 x14ac:dyDescent="0.2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 x14ac:dyDescent="0.2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 x14ac:dyDescent="0.25">
      <c r="A311" s="30"/>
      <c r="B311" s="31"/>
      <c r="C311" s="32"/>
      <c r="D311" s="33" t="s">
        <v>36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>
        <f>SUM(L308:L310)</f>
        <v>0</v>
      </c>
    </row>
    <row r="312" spans="1:12" ht="15" x14ac:dyDescent="0.25">
      <c r="A312" s="37">
        <f>A300</f>
        <v>2</v>
      </c>
      <c r="B312" s="38">
        <f>B300</f>
        <v>1</v>
      </c>
      <c r="C312" s="39" t="s">
        <v>38</v>
      </c>
      <c r="D312" s="29" t="s">
        <v>39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 x14ac:dyDescent="0.25">
      <c r="A313" s="22"/>
      <c r="B313" s="23"/>
      <c r="C313" s="24"/>
      <c r="D313" s="29" t="s">
        <v>40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 x14ac:dyDescent="0.25">
      <c r="A314" s="22"/>
      <c r="B314" s="23"/>
      <c r="C314" s="24"/>
      <c r="D314" s="29" t="s">
        <v>41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 x14ac:dyDescent="0.25">
      <c r="A315" s="22"/>
      <c r="B315" s="23"/>
      <c r="C315" s="24"/>
      <c r="D315" s="29" t="s">
        <v>42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 x14ac:dyDescent="0.25">
      <c r="A316" s="22"/>
      <c r="B316" s="23"/>
      <c r="C316" s="24"/>
      <c r="D316" s="29" t="s">
        <v>43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 x14ac:dyDescent="0.25">
      <c r="A317" s="22"/>
      <c r="B317" s="23"/>
      <c r="C317" s="24"/>
      <c r="D317" s="29" t="s">
        <v>44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 x14ac:dyDescent="0.25">
      <c r="A318" s="22"/>
      <c r="B318" s="23"/>
      <c r="C318" s="24"/>
      <c r="D318" s="29" t="s">
        <v>45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 x14ac:dyDescent="0.2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 x14ac:dyDescent="0.2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 x14ac:dyDescent="0.25">
      <c r="A321" s="30"/>
      <c r="B321" s="31"/>
      <c r="C321" s="32"/>
      <c r="D321" s="33" t="s">
        <v>36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>
        <f>SUM(L312:L320)</f>
        <v>0</v>
      </c>
    </row>
    <row r="322" spans="1:12" ht="15" x14ac:dyDescent="0.25">
      <c r="A322" s="37">
        <f>A300</f>
        <v>2</v>
      </c>
      <c r="B322" s="38">
        <f>B300</f>
        <v>1</v>
      </c>
      <c r="C322" s="39" t="s">
        <v>46</v>
      </c>
      <c r="D322" s="40" t="s">
        <v>47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 x14ac:dyDescent="0.25">
      <c r="A323" s="22"/>
      <c r="B323" s="23"/>
      <c r="C323" s="24"/>
      <c r="D323" s="40" t="s">
        <v>43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 x14ac:dyDescent="0.2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 x14ac:dyDescent="0.2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 x14ac:dyDescent="0.25">
      <c r="A326" s="30"/>
      <c r="B326" s="31"/>
      <c r="C326" s="32"/>
      <c r="D326" s="33" t="s">
        <v>36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>
        <f>SUM(L322:L325)</f>
        <v>0</v>
      </c>
    </row>
    <row r="327" spans="1:12" ht="15" x14ac:dyDescent="0.25">
      <c r="A327" s="37">
        <f>A300</f>
        <v>2</v>
      </c>
      <c r="B327" s="38">
        <f>B300</f>
        <v>1</v>
      </c>
      <c r="C327" s="39" t="s">
        <v>48</v>
      </c>
      <c r="D327" s="29" t="s">
        <v>25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 x14ac:dyDescent="0.25">
      <c r="A328" s="22"/>
      <c r="B328" s="23"/>
      <c r="C328" s="24"/>
      <c r="D328" s="29" t="s">
        <v>42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 x14ac:dyDescent="0.25">
      <c r="A329" s="22"/>
      <c r="B329" s="23"/>
      <c r="C329" s="24"/>
      <c r="D329" s="29" t="s">
        <v>43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 x14ac:dyDescent="0.25">
      <c r="A330" s="22"/>
      <c r="B330" s="23"/>
      <c r="C330" s="24"/>
      <c r="D330" s="29" t="s">
        <v>31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 x14ac:dyDescent="0.2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 x14ac:dyDescent="0.2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 x14ac:dyDescent="0.25">
      <c r="A333" s="30"/>
      <c r="B333" s="31"/>
      <c r="C333" s="32"/>
      <c r="D333" s="33" t="s">
        <v>36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>
        <f>SUM(L327:L332)</f>
        <v>0</v>
      </c>
    </row>
    <row r="334" spans="1:12" ht="15" x14ac:dyDescent="0.25">
      <c r="A334" s="37">
        <f>A300</f>
        <v>2</v>
      </c>
      <c r="B334" s="38">
        <f>B300</f>
        <v>1</v>
      </c>
      <c r="C334" s="39" t="s">
        <v>49</v>
      </c>
      <c r="D334" s="40" t="s">
        <v>50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 x14ac:dyDescent="0.25">
      <c r="A335" s="22"/>
      <c r="B335" s="23"/>
      <c r="C335" s="24"/>
      <c r="D335" s="40" t="s">
        <v>47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 x14ac:dyDescent="0.25">
      <c r="A336" s="22"/>
      <c r="B336" s="23"/>
      <c r="C336" s="24"/>
      <c r="D336" s="40" t="s">
        <v>43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 x14ac:dyDescent="0.25">
      <c r="A337" s="22"/>
      <c r="B337" s="23"/>
      <c r="C337" s="24"/>
      <c r="D337" s="40" t="s">
        <v>34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 x14ac:dyDescent="0.2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 x14ac:dyDescent="0.2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 x14ac:dyDescent="0.25">
      <c r="A340" s="30"/>
      <c r="B340" s="31"/>
      <c r="C340" s="32"/>
      <c r="D340" s="41" t="s">
        <v>36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>
        <f>SUM(L334:L339)</f>
        <v>0</v>
      </c>
    </row>
    <row r="341" spans="1:12" ht="15.75" customHeight="1" x14ac:dyDescent="0.2">
      <c r="A341" s="42">
        <f>A300</f>
        <v>2</v>
      </c>
      <c r="B341" s="43">
        <f>B300</f>
        <v>1</v>
      </c>
      <c r="C341" s="65" t="s">
        <v>51</v>
      </c>
      <c r="D341" s="66"/>
      <c r="E341" s="44"/>
      <c r="F341" s="45">
        <f>F307+F311+F321+F326+F333+F340</f>
        <v>500</v>
      </c>
      <c r="G341" s="45">
        <f>G307+G311+G321+G326+G333+G340</f>
        <v>20.139999999999997</v>
      </c>
      <c r="H341" s="45">
        <f>H307+H311+H321+H326+H333+H340</f>
        <v>18.779999999999998</v>
      </c>
      <c r="I341" s="45">
        <f>I307+I311+I321+I326+I333+I340</f>
        <v>79.59</v>
      </c>
      <c r="J341" s="45">
        <f>J307+J311+J321+J326+J333+J340</f>
        <v>558.75</v>
      </c>
      <c r="K341" s="46"/>
      <c r="L341" s="45">
        <f>L307+L311+L321+L326+L333+L340</f>
        <v>66.760000000000005</v>
      </c>
    </row>
    <row r="342" spans="1:12" ht="15" x14ac:dyDescent="0.25">
      <c r="A342" s="47">
        <v>2</v>
      </c>
      <c r="B342" s="23">
        <v>2</v>
      </c>
      <c r="C342" s="17" t="s">
        <v>24</v>
      </c>
      <c r="D342" s="18" t="s">
        <v>25</v>
      </c>
      <c r="E342" s="19" t="s">
        <v>76</v>
      </c>
      <c r="F342" s="20">
        <v>200</v>
      </c>
      <c r="G342" s="20">
        <v>15.95</v>
      </c>
      <c r="H342" s="20">
        <v>19.55</v>
      </c>
      <c r="I342" s="20">
        <v>39.75</v>
      </c>
      <c r="J342" s="20">
        <v>408.42</v>
      </c>
      <c r="K342" s="21">
        <v>265</v>
      </c>
      <c r="L342" s="20"/>
    </row>
    <row r="343" spans="1:12" ht="15" x14ac:dyDescent="0.25">
      <c r="A343" s="47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5" x14ac:dyDescent="0.25">
      <c r="A344" s="47"/>
      <c r="B344" s="23"/>
      <c r="C344" s="24"/>
      <c r="D344" s="29" t="s">
        <v>29</v>
      </c>
      <c r="E344" s="26" t="s">
        <v>53</v>
      </c>
      <c r="F344" s="27">
        <v>200</v>
      </c>
      <c r="G344" s="27">
        <v>7.0000000000000007E-2</v>
      </c>
      <c r="H344" s="27">
        <v>0.02</v>
      </c>
      <c r="I344" s="27">
        <v>10.01</v>
      </c>
      <c r="J344" s="27">
        <v>40</v>
      </c>
      <c r="K344" s="28">
        <v>376</v>
      </c>
      <c r="L344" s="27"/>
    </row>
    <row r="345" spans="1:12" ht="15" x14ac:dyDescent="0.25">
      <c r="A345" s="47"/>
      <c r="B345" s="23"/>
      <c r="C345" s="24"/>
      <c r="D345" s="29" t="s">
        <v>31</v>
      </c>
      <c r="E345" s="26" t="s">
        <v>77</v>
      </c>
      <c r="F345" s="27">
        <v>45</v>
      </c>
      <c r="G345" s="27">
        <v>3.22</v>
      </c>
      <c r="H345" s="27">
        <v>0.44</v>
      </c>
      <c r="I345" s="27">
        <v>20.22</v>
      </c>
      <c r="J345" s="27">
        <v>98.35</v>
      </c>
      <c r="K345" s="28" t="s">
        <v>33</v>
      </c>
      <c r="L345" s="27"/>
    </row>
    <row r="346" spans="1:12" ht="15" x14ac:dyDescent="0.25">
      <c r="A346" s="47"/>
      <c r="B346" s="23"/>
      <c r="C346" s="24"/>
      <c r="D346" s="29" t="s">
        <v>34</v>
      </c>
      <c r="E346" s="26" t="s">
        <v>78</v>
      </c>
      <c r="F346" s="27">
        <v>100</v>
      </c>
      <c r="G346" s="27">
        <v>0.4</v>
      </c>
      <c r="H346" s="27">
        <v>0.4</v>
      </c>
      <c r="I346" s="27">
        <v>9.8000000000000007</v>
      </c>
      <c r="J346" s="27">
        <v>47</v>
      </c>
      <c r="K346" s="28" t="s">
        <v>55</v>
      </c>
      <c r="L346" s="27"/>
    </row>
    <row r="347" spans="1:12" ht="15" x14ac:dyDescent="0.25">
      <c r="A347" s="47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5" x14ac:dyDescent="0.2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 x14ac:dyDescent="0.25">
      <c r="A349" s="48"/>
      <c r="B349" s="31"/>
      <c r="C349" s="32"/>
      <c r="D349" s="33" t="s">
        <v>36</v>
      </c>
      <c r="E349" s="34"/>
      <c r="F349" s="35">
        <f>SUM(F342:F348)</f>
        <v>545</v>
      </c>
      <c r="G349" s="35">
        <f>SUM(G342:G348)</f>
        <v>19.639999999999997</v>
      </c>
      <c r="H349" s="35">
        <f>SUM(H342:H348)</f>
        <v>20.41</v>
      </c>
      <c r="I349" s="35">
        <f>SUM(I342:I348)</f>
        <v>79.779999999999987</v>
      </c>
      <c r="J349" s="35">
        <f>SUM(J342:J348)</f>
        <v>593.77</v>
      </c>
      <c r="K349" s="36"/>
      <c r="L349" s="35">
        <v>66.760000000000005</v>
      </c>
    </row>
    <row r="350" spans="1:12" ht="15" x14ac:dyDescent="0.25">
      <c r="A350" s="38">
        <f>A342</f>
        <v>2</v>
      </c>
      <c r="B350" s="38">
        <f>B342</f>
        <v>2</v>
      </c>
      <c r="C350" s="39" t="s">
        <v>37</v>
      </c>
      <c r="D350" s="40" t="s">
        <v>34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 x14ac:dyDescent="0.2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 x14ac:dyDescent="0.2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 x14ac:dyDescent="0.25">
      <c r="A353" s="48"/>
      <c r="B353" s="31"/>
      <c r="C353" s="32"/>
      <c r="D353" s="33" t="s">
        <v>36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>
        <f>SUM(L350:L352)</f>
        <v>0</v>
      </c>
    </row>
    <row r="354" spans="1:12" ht="15" x14ac:dyDescent="0.25">
      <c r="A354" s="38">
        <f>A342</f>
        <v>2</v>
      </c>
      <c r="B354" s="38">
        <f>B342</f>
        <v>2</v>
      </c>
      <c r="C354" s="39" t="s">
        <v>38</v>
      </c>
      <c r="D354" s="29" t="s">
        <v>39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 x14ac:dyDescent="0.25">
      <c r="A355" s="47"/>
      <c r="B355" s="23"/>
      <c r="C355" s="24"/>
      <c r="D355" s="29" t="s">
        <v>40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 x14ac:dyDescent="0.25">
      <c r="A356" s="47"/>
      <c r="B356" s="23"/>
      <c r="C356" s="24"/>
      <c r="D356" s="29" t="s">
        <v>41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 x14ac:dyDescent="0.25">
      <c r="A357" s="47"/>
      <c r="B357" s="23"/>
      <c r="C357" s="24"/>
      <c r="D357" s="29" t="s">
        <v>42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 x14ac:dyDescent="0.25">
      <c r="A358" s="47"/>
      <c r="B358" s="23"/>
      <c r="C358" s="24"/>
      <c r="D358" s="29" t="s">
        <v>43</v>
      </c>
      <c r="E358" s="26"/>
      <c r="F358" s="27"/>
      <c r="G358" s="27"/>
      <c r="H358" s="27"/>
      <c r="I358" s="27"/>
      <c r="J358" s="27"/>
      <c r="K358" s="28"/>
      <c r="L358" s="27"/>
    </row>
    <row r="359" spans="1:12" ht="15" x14ac:dyDescent="0.25">
      <c r="A359" s="47"/>
      <c r="B359" s="23"/>
      <c r="C359" s="24"/>
      <c r="D359" s="29" t="s">
        <v>44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 x14ac:dyDescent="0.25">
      <c r="A360" s="47"/>
      <c r="B360" s="23"/>
      <c r="C360" s="24"/>
      <c r="D360" s="29" t="s">
        <v>45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 x14ac:dyDescent="0.2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 x14ac:dyDescent="0.2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 x14ac:dyDescent="0.25">
      <c r="A363" s="48"/>
      <c r="B363" s="31"/>
      <c r="C363" s="32"/>
      <c r="D363" s="33" t="s">
        <v>36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>
        <f>SUM(L354:L362)</f>
        <v>0</v>
      </c>
    </row>
    <row r="364" spans="1:12" ht="15" x14ac:dyDescent="0.25">
      <c r="A364" s="38">
        <f>A342</f>
        <v>2</v>
      </c>
      <c r="B364" s="38">
        <f>B342</f>
        <v>2</v>
      </c>
      <c r="C364" s="39" t="s">
        <v>46</v>
      </c>
      <c r="D364" s="40" t="s">
        <v>47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 x14ac:dyDescent="0.25">
      <c r="A365" s="47"/>
      <c r="B365" s="23"/>
      <c r="C365" s="24"/>
      <c r="D365" s="40" t="s">
        <v>43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 x14ac:dyDescent="0.2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 x14ac:dyDescent="0.2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 x14ac:dyDescent="0.25">
      <c r="A368" s="48"/>
      <c r="B368" s="31"/>
      <c r="C368" s="32"/>
      <c r="D368" s="33" t="s">
        <v>36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>
        <f>SUM(L364:L367)</f>
        <v>0</v>
      </c>
    </row>
    <row r="369" spans="1:12" ht="15" x14ac:dyDescent="0.25">
      <c r="A369" s="38">
        <f>A342</f>
        <v>2</v>
      </c>
      <c r="B369" s="38">
        <f>B342</f>
        <v>2</v>
      </c>
      <c r="C369" s="39" t="s">
        <v>48</v>
      </c>
      <c r="D369" s="29" t="s">
        <v>25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 x14ac:dyDescent="0.25">
      <c r="A370" s="47"/>
      <c r="B370" s="23"/>
      <c r="C370" s="24"/>
      <c r="D370" s="29" t="s">
        <v>42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 x14ac:dyDescent="0.25">
      <c r="A371" s="47"/>
      <c r="B371" s="23"/>
      <c r="C371" s="24"/>
      <c r="D371" s="29" t="s">
        <v>43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 x14ac:dyDescent="0.25">
      <c r="A372" s="47"/>
      <c r="B372" s="23"/>
      <c r="C372" s="24"/>
      <c r="D372" s="29" t="s">
        <v>31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 x14ac:dyDescent="0.2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 x14ac:dyDescent="0.2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 x14ac:dyDescent="0.25">
      <c r="A375" s="48"/>
      <c r="B375" s="31"/>
      <c r="C375" s="32"/>
      <c r="D375" s="33" t="s">
        <v>36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>
        <f>SUM(L369:L374)</f>
        <v>0</v>
      </c>
    </row>
    <row r="376" spans="1:12" ht="15" x14ac:dyDescent="0.25">
      <c r="A376" s="38">
        <f>A342</f>
        <v>2</v>
      </c>
      <c r="B376" s="38">
        <f>B342</f>
        <v>2</v>
      </c>
      <c r="C376" s="39" t="s">
        <v>49</v>
      </c>
      <c r="D376" s="40" t="s">
        <v>50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 x14ac:dyDescent="0.25">
      <c r="A377" s="47"/>
      <c r="B377" s="23"/>
      <c r="C377" s="24"/>
      <c r="D377" s="40" t="s">
        <v>47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 x14ac:dyDescent="0.25">
      <c r="A378" s="47"/>
      <c r="B378" s="23"/>
      <c r="C378" s="24"/>
      <c r="D378" s="40" t="s">
        <v>43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 x14ac:dyDescent="0.25">
      <c r="A379" s="47"/>
      <c r="B379" s="23"/>
      <c r="C379" s="24"/>
      <c r="D379" s="40" t="s">
        <v>34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 x14ac:dyDescent="0.2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 x14ac:dyDescent="0.2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 x14ac:dyDescent="0.25">
      <c r="A382" s="48"/>
      <c r="B382" s="31"/>
      <c r="C382" s="32"/>
      <c r="D382" s="41" t="s">
        <v>36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>
        <f>SUM(L376:L381)</f>
        <v>0</v>
      </c>
    </row>
    <row r="383" spans="1:12" ht="15.75" customHeight="1" x14ac:dyDescent="0.2">
      <c r="A383" s="49">
        <f>A342</f>
        <v>2</v>
      </c>
      <c r="B383" s="49">
        <f>B342</f>
        <v>2</v>
      </c>
      <c r="C383" s="65" t="s">
        <v>51</v>
      </c>
      <c r="D383" s="66"/>
      <c r="E383" s="44"/>
      <c r="F383" s="45">
        <f>F349+F353+F363+F368+F375+F382</f>
        <v>545</v>
      </c>
      <c r="G383" s="45">
        <f>G349+G353+G363+G368+G375+G382</f>
        <v>19.639999999999997</v>
      </c>
      <c r="H383" s="45">
        <f>H349+H353+H363+H368+H375+H382</f>
        <v>20.41</v>
      </c>
      <c r="I383" s="45">
        <f>I349+I353+I363+I368+I375+I382</f>
        <v>79.779999999999987</v>
      </c>
      <c r="J383" s="45">
        <f>J349+J353+J363+J368+J375+J382</f>
        <v>593.77</v>
      </c>
      <c r="K383" s="46"/>
      <c r="L383" s="45">
        <v>64.19</v>
      </c>
    </row>
    <row r="384" spans="1:12" ht="15" x14ac:dyDescent="0.25">
      <c r="A384" s="15">
        <v>2</v>
      </c>
      <c r="B384" s="16">
        <v>3</v>
      </c>
      <c r="C384" s="17" t="s">
        <v>24</v>
      </c>
      <c r="D384" s="18" t="s">
        <v>25</v>
      </c>
      <c r="E384" s="19" t="s">
        <v>79</v>
      </c>
      <c r="F384" s="20">
        <v>100</v>
      </c>
      <c r="G384" s="20">
        <v>9.0500000000000007</v>
      </c>
      <c r="H384" s="20">
        <v>6.09</v>
      </c>
      <c r="I384" s="20">
        <v>3.8</v>
      </c>
      <c r="J384" s="20">
        <v>105</v>
      </c>
      <c r="K384" s="21">
        <v>229</v>
      </c>
      <c r="L384" s="20"/>
    </row>
    <row r="385" spans="1:12" ht="15" x14ac:dyDescent="0.25">
      <c r="A385" s="22"/>
      <c r="B385" s="23"/>
      <c r="C385" s="24"/>
      <c r="D385" s="25"/>
      <c r="E385" s="26" t="s">
        <v>80</v>
      </c>
      <c r="F385" s="27">
        <v>153</v>
      </c>
      <c r="G385" s="27">
        <v>3.08</v>
      </c>
      <c r="H385" s="27">
        <v>6.25</v>
      </c>
      <c r="I385" s="27">
        <v>20.47</v>
      </c>
      <c r="J385" s="27">
        <v>150.44999999999999</v>
      </c>
      <c r="K385" s="28">
        <v>312</v>
      </c>
      <c r="L385" s="27"/>
    </row>
    <row r="386" spans="1:12" ht="15" x14ac:dyDescent="0.25">
      <c r="A386" s="22"/>
      <c r="B386" s="23"/>
      <c r="C386" s="24"/>
      <c r="D386" s="29" t="s">
        <v>29</v>
      </c>
      <c r="E386" s="26" t="s">
        <v>81</v>
      </c>
      <c r="F386" s="27">
        <v>200</v>
      </c>
      <c r="G386" s="27">
        <v>0.16</v>
      </c>
      <c r="H386" s="27">
        <v>0.16</v>
      </c>
      <c r="I386" s="27">
        <v>17.899999999999999</v>
      </c>
      <c r="J386" s="27">
        <v>74.599999999999994</v>
      </c>
      <c r="K386" s="28">
        <v>342</v>
      </c>
      <c r="L386" s="27"/>
    </row>
    <row r="387" spans="1:12" ht="15" x14ac:dyDescent="0.25">
      <c r="A387" s="22"/>
      <c r="B387" s="23"/>
      <c r="C387" s="24"/>
      <c r="D387" s="29" t="s">
        <v>31</v>
      </c>
      <c r="E387" s="26" t="s">
        <v>68</v>
      </c>
      <c r="F387" s="27">
        <v>35</v>
      </c>
      <c r="G387" s="27">
        <v>2.66</v>
      </c>
      <c r="H387" s="27">
        <v>0.28000000000000003</v>
      </c>
      <c r="I387" s="27">
        <v>17.22</v>
      </c>
      <c r="J387" s="27">
        <v>82.25</v>
      </c>
      <c r="K387" s="28" t="s">
        <v>33</v>
      </c>
      <c r="L387" s="27"/>
    </row>
    <row r="388" spans="1:12" ht="15" x14ac:dyDescent="0.25">
      <c r="A388" s="22"/>
      <c r="B388" s="23"/>
      <c r="C388" s="24"/>
      <c r="D388" s="29" t="s">
        <v>34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 x14ac:dyDescent="0.25">
      <c r="A389" s="22"/>
      <c r="B389" s="23"/>
      <c r="C389" s="24"/>
      <c r="D389" s="25"/>
      <c r="E389" s="26" t="s">
        <v>82</v>
      </c>
      <c r="F389" s="27">
        <v>60</v>
      </c>
      <c r="G389" s="27">
        <v>0.84</v>
      </c>
      <c r="H389" s="27">
        <v>3.61</v>
      </c>
      <c r="I389" s="27">
        <v>4.96</v>
      </c>
      <c r="J389" s="27">
        <v>55.68</v>
      </c>
      <c r="K389" s="28">
        <v>52</v>
      </c>
      <c r="L389" s="27"/>
    </row>
    <row r="390" spans="1:12" ht="15" x14ac:dyDescent="0.2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 x14ac:dyDescent="0.25">
      <c r="A391" s="30"/>
      <c r="B391" s="31"/>
      <c r="C391" s="32"/>
      <c r="D391" s="33" t="s">
        <v>36</v>
      </c>
      <c r="E391" s="34"/>
      <c r="F391" s="35">
        <f>SUM(F384:F390)</f>
        <v>548</v>
      </c>
      <c r="G391" s="35">
        <f>SUM(G384:G390)</f>
        <v>15.790000000000001</v>
      </c>
      <c r="H391" s="35">
        <f>SUM(H384:H390)</f>
        <v>16.39</v>
      </c>
      <c r="I391" s="35">
        <f>SUM(I384:I390)</f>
        <v>64.349999999999994</v>
      </c>
      <c r="J391" s="35">
        <f>SUM(J384:J390)</f>
        <v>467.97999999999996</v>
      </c>
      <c r="K391" s="36"/>
      <c r="L391" s="35">
        <v>66.760000000000005</v>
      </c>
    </row>
    <row r="392" spans="1:12" ht="15" x14ac:dyDescent="0.25">
      <c r="A392" s="37">
        <f>A384</f>
        <v>2</v>
      </c>
      <c r="B392" s="38">
        <f>B384</f>
        <v>3</v>
      </c>
      <c r="C392" s="39" t="s">
        <v>37</v>
      </c>
      <c r="D392" s="40" t="s">
        <v>34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 x14ac:dyDescent="0.2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 x14ac:dyDescent="0.2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" x14ac:dyDescent="0.25">
      <c r="A395" s="30"/>
      <c r="B395" s="31"/>
      <c r="C395" s="32"/>
      <c r="D395" s="33" t="s">
        <v>36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>
        <f>SUM(L392:L394)</f>
        <v>0</v>
      </c>
    </row>
    <row r="396" spans="1:12" ht="15" x14ac:dyDescent="0.25">
      <c r="A396" s="37">
        <f>A384</f>
        <v>2</v>
      </c>
      <c r="B396" s="38">
        <f>B384</f>
        <v>3</v>
      </c>
      <c r="C396" s="39" t="s">
        <v>38</v>
      </c>
      <c r="D396" s="29" t="s">
        <v>39</v>
      </c>
      <c r="E396" s="26"/>
      <c r="F396" s="27"/>
      <c r="G396" s="27"/>
      <c r="H396" s="27"/>
      <c r="I396" s="27"/>
      <c r="J396" s="27"/>
      <c r="K396" s="28"/>
      <c r="L396" s="27"/>
    </row>
    <row r="397" spans="1:12" ht="15" x14ac:dyDescent="0.25">
      <c r="A397" s="22"/>
      <c r="B397" s="23"/>
      <c r="C397" s="24"/>
      <c r="D397" s="29" t="s">
        <v>40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 x14ac:dyDescent="0.25">
      <c r="A398" s="22"/>
      <c r="B398" s="23"/>
      <c r="C398" s="24"/>
      <c r="D398" s="29" t="s">
        <v>41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 x14ac:dyDescent="0.25">
      <c r="A399" s="22"/>
      <c r="B399" s="23"/>
      <c r="C399" s="24"/>
      <c r="D399" s="29" t="s">
        <v>42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 x14ac:dyDescent="0.25">
      <c r="A400" s="22"/>
      <c r="B400" s="23"/>
      <c r="C400" s="24"/>
      <c r="D400" s="29" t="s">
        <v>43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 x14ac:dyDescent="0.25">
      <c r="A401" s="22"/>
      <c r="B401" s="23"/>
      <c r="C401" s="24"/>
      <c r="D401" s="29" t="s">
        <v>44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 x14ac:dyDescent="0.25">
      <c r="A402" s="22"/>
      <c r="B402" s="23"/>
      <c r="C402" s="24"/>
      <c r="D402" s="29" t="s">
        <v>45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 x14ac:dyDescent="0.2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 x14ac:dyDescent="0.2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 x14ac:dyDescent="0.25">
      <c r="A405" s="30"/>
      <c r="B405" s="31"/>
      <c r="C405" s="32"/>
      <c r="D405" s="33" t="s">
        <v>36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>
        <f>SUM(L396:L404)</f>
        <v>0</v>
      </c>
    </row>
    <row r="406" spans="1:12" ht="15" x14ac:dyDescent="0.25">
      <c r="A406" s="37">
        <f>A384</f>
        <v>2</v>
      </c>
      <c r="B406" s="38">
        <f>B384</f>
        <v>3</v>
      </c>
      <c r="C406" s="39" t="s">
        <v>46</v>
      </c>
      <c r="D406" s="40" t="s">
        <v>47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 x14ac:dyDescent="0.25">
      <c r="A407" s="22"/>
      <c r="B407" s="23"/>
      <c r="C407" s="24"/>
      <c r="D407" s="40" t="s">
        <v>43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 x14ac:dyDescent="0.2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 x14ac:dyDescent="0.2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 x14ac:dyDescent="0.25">
      <c r="A410" s="30"/>
      <c r="B410" s="31"/>
      <c r="C410" s="32"/>
      <c r="D410" s="33" t="s">
        <v>36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>
        <f>SUM(L406:L409)</f>
        <v>0</v>
      </c>
    </row>
    <row r="411" spans="1:12" ht="15" x14ac:dyDescent="0.25">
      <c r="A411" s="37">
        <f>A384</f>
        <v>2</v>
      </c>
      <c r="B411" s="38">
        <f>B384</f>
        <v>3</v>
      </c>
      <c r="C411" s="39" t="s">
        <v>48</v>
      </c>
      <c r="D411" s="29" t="s">
        <v>25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 x14ac:dyDescent="0.25">
      <c r="A412" s="22"/>
      <c r="B412" s="23"/>
      <c r="C412" s="24"/>
      <c r="D412" s="29" t="s">
        <v>42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 x14ac:dyDescent="0.25">
      <c r="A413" s="22"/>
      <c r="B413" s="23"/>
      <c r="C413" s="24"/>
      <c r="D413" s="29" t="s">
        <v>43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 x14ac:dyDescent="0.25">
      <c r="A414" s="22"/>
      <c r="B414" s="23"/>
      <c r="C414" s="24"/>
      <c r="D414" s="29" t="s">
        <v>31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 x14ac:dyDescent="0.2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 x14ac:dyDescent="0.2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5" ht="15" x14ac:dyDescent="0.25">
      <c r="A417" s="30"/>
      <c r="B417" s="31"/>
      <c r="C417" s="32"/>
      <c r="D417" s="33" t="s">
        <v>36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>
        <f>SUM(L411:L416)</f>
        <v>0</v>
      </c>
    </row>
    <row r="418" spans="1:15" ht="15" x14ac:dyDescent="0.25">
      <c r="A418" s="37">
        <f>A384</f>
        <v>2</v>
      </c>
      <c r="B418" s="38">
        <f>B384</f>
        <v>3</v>
      </c>
      <c r="C418" s="39" t="s">
        <v>49</v>
      </c>
      <c r="D418" s="40" t="s">
        <v>50</v>
      </c>
      <c r="E418" s="26"/>
      <c r="F418" s="27"/>
      <c r="G418" s="27"/>
      <c r="H418" s="27"/>
      <c r="I418" s="27"/>
      <c r="J418" s="27"/>
      <c r="K418" s="28"/>
      <c r="L418" s="27"/>
    </row>
    <row r="419" spans="1:15" ht="15" x14ac:dyDescent="0.25">
      <c r="A419" s="22"/>
      <c r="B419" s="23"/>
      <c r="C419" s="24"/>
      <c r="D419" s="40" t="s">
        <v>47</v>
      </c>
      <c r="E419" s="26"/>
      <c r="F419" s="27"/>
      <c r="G419" s="27"/>
      <c r="H419" s="27"/>
      <c r="I419" s="27"/>
      <c r="J419" s="27"/>
      <c r="K419" s="28"/>
      <c r="L419" s="27"/>
    </row>
    <row r="420" spans="1:15" ht="15" x14ac:dyDescent="0.25">
      <c r="A420" s="22"/>
      <c r="B420" s="23"/>
      <c r="C420" s="24"/>
      <c r="D420" s="40" t="s">
        <v>43</v>
      </c>
      <c r="E420" s="26"/>
      <c r="F420" s="27"/>
      <c r="G420" s="27"/>
      <c r="H420" s="27"/>
      <c r="I420" s="27"/>
      <c r="J420" s="27"/>
      <c r="K420" s="28"/>
      <c r="L420" s="27"/>
    </row>
    <row r="421" spans="1:15" ht="15" x14ac:dyDescent="0.25">
      <c r="A421" s="22"/>
      <c r="B421" s="23"/>
      <c r="C421" s="24"/>
      <c r="D421" s="40" t="s">
        <v>34</v>
      </c>
      <c r="E421" s="26"/>
      <c r="F421" s="27"/>
      <c r="G421" s="27"/>
      <c r="H421" s="27"/>
      <c r="I421" s="27"/>
      <c r="J421" s="27"/>
      <c r="K421" s="28"/>
      <c r="L421" s="27"/>
    </row>
    <row r="422" spans="1:15" ht="15" x14ac:dyDescent="0.2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5" ht="15" x14ac:dyDescent="0.2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5" ht="15" x14ac:dyDescent="0.25">
      <c r="A424" s="30"/>
      <c r="B424" s="31"/>
      <c r="C424" s="32"/>
      <c r="D424" s="41" t="s">
        <v>36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>
        <f>SUM(L418:L423)</f>
        <v>0</v>
      </c>
    </row>
    <row r="425" spans="1:15" ht="15.75" customHeight="1" x14ac:dyDescent="0.2">
      <c r="A425" s="42">
        <f>A384</f>
        <v>2</v>
      </c>
      <c r="B425" s="43">
        <f>B384</f>
        <v>3</v>
      </c>
      <c r="C425" s="65" t="s">
        <v>51</v>
      </c>
      <c r="D425" s="66"/>
      <c r="E425" s="44"/>
      <c r="F425" s="45">
        <f>F391+F395+F405+F410+F417+F424</f>
        <v>548</v>
      </c>
      <c r="G425" s="45">
        <f>G391+G395+G405+G410+G417+G424</f>
        <v>15.790000000000001</v>
      </c>
      <c r="H425" s="45">
        <f>H391+H395+H405+H410+H417+H424</f>
        <v>16.39</v>
      </c>
      <c r="I425" s="45">
        <f>I391+I395+I405+I410+I417+I424</f>
        <v>64.349999999999994</v>
      </c>
      <c r="J425" s="45">
        <f>J391+J395+J405+J410+J417+J424</f>
        <v>467.97999999999996</v>
      </c>
      <c r="K425" s="46"/>
      <c r="L425" s="45">
        <f>L391+L395+L405+L410+L417+L424</f>
        <v>66.760000000000005</v>
      </c>
    </row>
    <row r="426" spans="1:15" ht="25.5" x14ac:dyDescent="0.25">
      <c r="A426" s="15">
        <v>2</v>
      </c>
      <c r="B426" s="16">
        <v>4</v>
      </c>
      <c r="C426" s="17" t="s">
        <v>24</v>
      </c>
      <c r="D426" s="18" t="s">
        <v>25</v>
      </c>
      <c r="E426" s="19" t="s">
        <v>83</v>
      </c>
      <c r="F426" s="20">
        <v>100</v>
      </c>
      <c r="G426" s="20">
        <v>3.17</v>
      </c>
      <c r="H426" s="20">
        <v>5.19</v>
      </c>
      <c r="I426" s="20">
        <v>9.85</v>
      </c>
      <c r="J426" s="20">
        <v>118.01</v>
      </c>
      <c r="K426" s="21" t="s">
        <v>27</v>
      </c>
      <c r="L426" s="20"/>
      <c r="M426" s="50"/>
      <c r="N426" s="51"/>
      <c r="O426" s="51"/>
    </row>
    <row r="427" spans="1:15" ht="15" x14ac:dyDescent="0.25">
      <c r="A427" s="22"/>
      <c r="B427" s="23"/>
      <c r="C427" s="24"/>
      <c r="D427" s="25"/>
      <c r="E427" s="26" t="s">
        <v>28</v>
      </c>
      <c r="F427" s="27">
        <v>183</v>
      </c>
      <c r="G427" s="27">
        <v>6.64</v>
      </c>
      <c r="H427" s="27">
        <v>7.6</v>
      </c>
      <c r="I427" s="27">
        <v>31.78</v>
      </c>
      <c r="J427" s="27">
        <v>221.94</v>
      </c>
      <c r="K427" s="28">
        <v>203</v>
      </c>
      <c r="L427" s="27"/>
    </row>
    <row r="428" spans="1:15" ht="15" x14ac:dyDescent="0.25">
      <c r="A428" s="22"/>
      <c r="B428" s="23"/>
      <c r="C428" s="24"/>
      <c r="D428" s="29" t="s">
        <v>29</v>
      </c>
      <c r="E428" s="26" t="s">
        <v>84</v>
      </c>
      <c r="F428" s="27">
        <v>200</v>
      </c>
      <c r="G428" s="27">
        <v>4.08</v>
      </c>
      <c r="H428" s="27">
        <v>3.54</v>
      </c>
      <c r="I428" s="27">
        <v>7.6</v>
      </c>
      <c r="J428" s="27">
        <v>78.599999999999994</v>
      </c>
      <c r="K428" s="28">
        <v>382</v>
      </c>
      <c r="L428" s="27"/>
    </row>
    <row r="429" spans="1:15" ht="15" x14ac:dyDescent="0.25">
      <c r="A429" s="22"/>
      <c r="B429" s="23"/>
      <c r="C429" s="24"/>
      <c r="D429" s="29" t="s">
        <v>31</v>
      </c>
      <c r="E429" s="26" t="s">
        <v>68</v>
      </c>
      <c r="F429" s="27">
        <v>30</v>
      </c>
      <c r="G429" s="27">
        <v>2.2799999999999998</v>
      </c>
      <c r="H429" s="27">
        <v>0.24</v>
      </c>
      <c r="I429" s="27">
        <v>14.76</v>
      </c>
      <c r="J429" s="27">
        <v>70.5</v>
      </c>
      <c r="K429" s="28" t="s">
        <v>33</v>
      </c>
      <c r="L429" s="27"/>
    </row>
    <row r="430" spans="1:15" ht="15" x14ac:dyDescent="0.25">
      <c r="A430" s="22"/>
      <c r="B430" s="23"/>
      <c r="C430" s="24"/>
      <c r="D430" s="29" t="s">
        <v>34</v>
      </c>
      <c r="E430" s="26"/>
      <c r="F430" s="27"/>
      <c r="G430" s="27"/>
      <c r="H430" s="27"/>
      <c r="I430" s="27"/>
      <c r="J430" s="27"/>
      <c r="K430" s="28"/>
      <c r="L430" s="27"/>
    </row>
    <row r="431" spans="1:15" ht="15" x14ac:dyDescent="0.25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5" ht="15" x14ac:dyDescent="0.25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5" ht="15" x14ac:dyDescent="0.25">
      <c r="A433" s="30"/>
      <c r="B433" s="31"/>
      <c r="C433" s="32"/>
      <c r="D433" s="33" t="s">
        <v>36</v>
      </c>
      <c r="E433" s="34"/>
      <c r="F433" s="35">
        <f>SUM(F426:F432)</f>
        <v>513</v>
      </c>
      <c r="G433" s="35">
        <f>SUM(G426:G432)</f>
        <v>16.169999999999998</v>
      </c>
      <c r="H433" s="35">
        <f>SUM(H426:H432)</f>
        <v>16.569999999999997</v>
      </c>
      <c r="I433" s="35">
        <f>SUM(I426:I432)</f>
        <v>63.99</v>
      </c>
      <c r="J433" s="35">
        <f>SUM(J426:J432)</f>
        <v>489.04999999999995</v>
      </c>
      <c r="K433" s="36"/>
      <c r="L433" s="35">
        <v>66.760000000000005</v>
      </c>
      <c r="O433" s="50"/>
    </row>
    <row r="434" spans="1:15" ht="15" x14ac:dyDescent="0.25">
      <c r="A434" s="37">
        <f>A426</f>
        <v>2</v>
      </c>
      <c r="B434" s="38">
        <f>B426</f>
        <v>4</v>
      </c>
      <c r="C434" s="39" t="s">
        <v>37</v>
      </c>
      <c r="D434" s="40" t="s">
        <v>34</v>
      </c>
      <c r="E434" s="26"/>
      <c r="F434" s="27"/>
      <c r="G434" s="27"/>
      <c r="H434" s="27"/>
      <c r="I434" s="27"/>
      <c r="J434" s="27"/>
      <c r="K434" s="28"/>
      <c r="L434" s="27"/>
    </row>
    <row r="435" spans="1:15" ht="15" x14ac:dyDescent="0.2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5" ht="15" x14ac:dyDescent="0.2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5" ht="15" x14ac:dyDescent="0.25">
      <c r="A437" s="30"/>
      <c r="B437" s="31"/>
      <c r="C437" s="32"/>
      <c r="D437" s="33" t="s">
        <v>36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>
        <f>SUM(L434:L436)</f>
        <v>0</v>
      </c>
    </row>
    <row r="438" spans="1:15" ht="15" x14ac:dyDescent="0.25">
      <c r="A438" s="37">
        <f>A426</f>
        <v>2</v>
      </c>
      <c r="B438" s="38">
        <f>B426</f>
        <v>4</v>
      </c>
      <c r="C438" s="39" t="s">
        <v>38</v>
      </c>
      <c r="D438" s="29" t="s">
        <v>39</v>
      </c>
      <c r="E438" s="26"/>
      <c r="F438" s="27"/>
      <c r="G438" s="27"/>
      <c r="H438" s="27"/>
      <c r="I438" s="27"/>
      <c r="J438" s="27"/>
      <c r="K438" s="28"/>
      <c r="L438" s="27"/>
    </row>
    <row r="439" spans="1:15" ht="15" x14ac:dyDescent="0.25">
      <c r="A439" s="22"/>
      <c r="B439" s="23"/>
      <c r="C439" s="24"/>
      <c r="D439" s="29" t="s">
        <v>40</v>
      </c>
      <c r="E439" s="26"/>
      <c r="F439" s="27"/>
      <c r="G439" s="27"/>
      <c r="H439" s="27"/>
      <c r="I439" s="27"/>
      <c r="J439" s="27"/>
      <c r="K439" s="28"/>
      <c r="L439" s="27"/>
    </row>
    <row r="440" spans="1:15" ht="15" x14ac:dyDescent="0.25">
      <c r="A440" s="22"/>
      <c r="B440" s="23"/>
      <c r="C440" s="24"/>
      <c r="D440" s="29" t="s">
        <v>41</v>
      </c>
      <c r="E440" s="26"/>
      <c r="F440" s="27"/>
      <c r="G440" s="27"/>
      <c r="H440" s="27"/>
      <c r="I440" s="27"/>
      <c r="J440" s="27"/>
      <c r="K440" s="28"/>
      <c r="L440" s="27"/>
    </row>
    <row r="441" spans="1:15" ht="15" x14ac:dyDescent="0.25">
      <c r="A441" s="22"/>
      <c r="B441" s="23"/>
      <c r="C441" s="24"/>
      <c r="D441" s="29" t="s">
        <v>42</v>
      </c>
      <c r="E441" s="26"/>
      <c r="F441" s="27"/>
      <c r="G441" s="27"/>
      <c r="H441" s="27"/>
      <c r="I441" s="27"/>
      <c r="J441" s="27"/>
      <c r="K441" s="28"/>
      <c r="L441" s="27"/>
    </row>
    <row r="442" spans="1:15" ht="15" x14ac:dyDescent="0.25">
      <c r="A442" s="22"/>
      <c r="B442" s="23"/>
      <c r="C442" s="24"/>
      <c r="D442" s="29" t="s">
        <v>43</v>
      </c>
      <c r="E442" s="26"/>
      <c r="F442" s="27"/>
      <c r="G442" s="27"/>
      <c r="H442" s="27"/>
      <c r="I442" s="27"/>
      <c r="J442" s="27"/>
      <c r="K442" s="28"/>
      <c r="L442" s="27"/>
    </row>
    <row r="443" spans="1:15" ht="15" x14ac:dyDescent="0.25">
      <c r="A443" s="22"/>
      <c r="B443" s="23"/>
      <c r="C443" s="24"/>
      <c r="D443" s="29" t="s">
        <v>44</v>
      </c>
      <c r="E443" s="26"/>
      <c r="F443" s="27"/>
      <c r="G443" s="27"/>
      <c r="H443" s="27"/>
      <c r="I443" s="27"/>
      <c r="J443" s="27"/>
      <c r="K443" s="28"/>
      <c r="L443" s="27"/>
    </row>
    <row r="444" spans="1:15" ht="15" x14ac:dyDescent="0.25">
      <c r="A444" s="22"/>
      <c r="B444" s="23"/>
      <c r="C444" s="24"/>
      <c r="D444" s="29" t="s">
        <v>45</v>
      </c>
      <c r="E444" s="26"/>
      <c r="F444" s="27"/>
      <c r="G444" s="27"/>
      <c r="H444" s="27"/>
      <c r="I444" s="27"/>
      <c r="J444" s="27"/>
      <c r="K444" s="28"/>
      <c r="L444" s="27"/>
    </row>
    <row r="445" spans="1:15" ht="15" x14ac:dyDescent="0.2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5" ht="15" x14ac:dyDescent="0.2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5" ht="15" x14ac:dyDescent="0.25">
      <c r="A447" s="30"/>
      <c r="B447" s="31"/>
      <c r="C447" s="32"/>
      <c r="D447" s="33" t="s">
        <v>36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>
        <f>SUM(L438:L446)</f>
        <v>0</v>
      </c>
    </row>
    <row r="448" spans="1:15" ht="15" x14ac:dyDescent="0.25">
      <c r="A448" s="37">
        <f>A426</f>
        <v>2</v>
      </c>
      <c r="B448" s="38">
        <f>B426</f>
        <v>4</v>
      </c>
      <c r="C448" s="39" t="s">
        <v>46</v>
      </c>
      <c r="D448" s="40" t="s">
        <v>47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 x14ac:dyDescent="0.25">
      <c r="A449" s="22"/>
      <c r="B449" s="23"/>
      <c r="C449" s="24"/>
      <c r="D449" s="40" t="s">
        <v>43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 x14ac:dyDescent="0.2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 x14ac:dyDescent="0.2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 x14ac:dyDescent="0.25">
      <c r="A452" s="30"/>
      <c r="B452" s="31"/>
      <c r="C452" s="32"/>
      <c r="D452" s="33" t="s">
        <v>36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>
        <f>SUM(L448:L451)</f>
        <v>0</v>
      </c>
    </row>
    <row r="453" spans="1:12" ht="15" x14ac:dyDescent="0.25">
      <c r="A453" s="37">
        <f>A426</f>
        <v>2</v>
      </c>
      <c r="B453" s="38">
        <f>B426</f>
        <v>4</v>
      </c>
      <c r="C453" s="39" t="s">
        <v>48</v>
      </c>
      <c r="D453" s="29" t="s">
        <v>25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 x14ac:dyDescent="0.25">
      <c r="A454" s="22"/>
      <c r="B454" s="23"/>
      <c r="C454" s="24"/>
      <c r="D454" s="29" t="s">
        <v>42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 x14ac:dyDescent="0.25">
      <c r="A455" s="22"/>
      <c r="B455" s="23"/>
      <c r="C455" s="24"/>
      <c r="D455" s="29" t="s">
        <v>43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 x14ac:dyDescent="0.25">
      <c r="A456" s="22"/>
      <c r="B456" s="23"/>
      <c r="C456" s="24"/>
      <c r="D456" s="29" t="s">
        <v>31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 x14ac:dyDescent="0.2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 x14ac:dyDescent="0.2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 x14ac:dyDescent="0.25">
      <c r="A459" s="30"/>
      <c r="B459" s="31"/>
      <c r="C459" s="32"/>
      <c r="D459" s="33" t="s">
        <v>36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>
        <f>SUM(L453:L458)</f>
        <v>0</v>
      </c>
    </row>
    <row r="460" spans="1:12" ht="15" x14ac:dyDescent="0.25">
      <c r="A460" s="37">
        <f>A426</f>
        <v>2</v>
      </c>
      <c r="B460" s="38">
        <f>B426</f>
        <v>4</v>
      </c>
      <c r="C460" s="39" t="s">
        <v>49</v>
      </c>
      <c r="D460" s="40" t="s">
        <v>50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 x14ac:dyDescent="0.25">
      <c r="A461" s="22"/>
      <c r="B461" s="23"/>
      <c r="C461" s="24"/>
      <c r="D461" s="40" t="s">
        <v>47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 x14ac:dyDescent="0.25">
      <c r="A462" s="22"/>
      <c r="B462" s="23"/>
      <c r="C462" s="24"/>
      <c r="D462" s="40" t="s">
        <v>43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 x14ac:dyDescent="0.25">
      <c r="A463" s="22"/>
      <c r="B463" s="23"/>
      <c r="C463" s="24"/>
      <c r="D463" s="40" t="s">
        <v>34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 x14ac:dyDescent="0.2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 x14ac:dyDescent="0.2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 x14ac:dyDescent="0.25">
      <c r="A466" s="30"/>
      <c r="B466" s="31"/>
      <c r="C466" s="32"/>
      <c r="D466" s="41" t="s">
        <v>36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>
        <f>SUM(L460:L465)</f>
        <v>0</v>
      </c>
    </row>
    <row r="467" spans="1:12" ht="15.75" customHeight="1" x14ac:dyDescent="0.2">
      <c r="A467" s="42">
        <f>A426</f>
        <v>2</v>
      </c>
      <c r="B467" s="43">
        <f>B426</f>
        <v>4</v>
      </c>
      <c r="C467" s="65" t="s">
        <v>51</v>
      </c>
      <c r="D467" s="66"/>
      <c r="E467" s="44"/>
      <c r="F467" s="45">
        <f>F433+F437+F447+F452+F459+F466</f>
        <v>513</v>
      </c>
      <c r="G467" s="45">
        <f>G433+G437+G447+G452+G459+G466</f>
        <v>16.169999999999998</v>
      </c>
      <c r="H467" s="45">
        <f>H433+H437+H447+H452+H459+H466</f>
        <v>16.569999999999997</v>
      </c>
      <c r="I467" s="45">
        <f>I433+I437+I447+I452+I459+I466</f>
        <v>63.99</v>
      </c>
      <c r="J467" s="45">
        <f>J433+J437+J447+J452+J459+J466</f>
        <v>489.04999999999995</v>
      </c>
      <c r="K467" s="46"/>
      <c r="L467" s="45">
        <f>L433+L437+L447+L452+L459+L466</f>
        <v>66.760000000000005</v>
      </c>
    </row>
    <row r="468" spans="1:12" ht="15" x14ac:dyDescent="0.25">
      <c r="A468" s="15">
        <v>2</v>
      </c>
      <c r="B468" s="16">
        <v>5</v>
      </c>
      <c r="C468" s="17" t="s">
        <v>24</v>
      </c>
      <c r="D468" s="18" t="s">
        <v>25</v>
      </c>
      <c r="E468" s="19" t="s">
        <v>85</v>
      </c>
      <c r="F468" s="20">
        <v>200</v>
      </c>
      <c r="G468" s="20">
        <v>12.48</v>
      </c>
      <c r="H468" s="20">
        <v>15.68</v>
      </c>
      <c r="I468" s="20">
        <v>19.34</v>
      </c>
      <c r="J468" s="20">
        <v>271.5</v>
      </c>
      <c r="K468" s="21">
        <v>143</v>
      </c>
      <c r="L468" s="20"/>
    </row>
    <row r="469" spans="1:12" ht="15" x14ac:dyDescent="0.25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5" x14ac:dyDescent="0.25">
      <c r="A470" s="22"/>
      <c r="B470" s="23"/>
      <c r="C470" s="24"/>
      <c r="D470" s="29" t="s">
        <v>29</v>
      </c>
      <c r="E470" s="26" t="s">
        <v>86</v>
      </c>
      <c r="F470" s="27">
        <v>200</v>
      </c>
      <c r="G470" s="27">
        <v>0.66</v>
      </c>
      <c r="H470" s="27">
        <v>0.09</v>
      </c>
      <c r="I470" s="27">
        <v>22.03</v>
      </c>
      <c r="J470" s="27">
        <v>92.8</v>
      </c>
      <c r="K470" s="28">
        <v>349</v>
      </c>
      <c r="L470" s="27"/>
    </row>
    <row r="471" spans="1:12" ht="15" x14ac:dyDescent="0.25">
      <c r="A471" s="22"/>
      <c r="B471" s="23"/>
      <c r="C471" s="24"/>
      <c r="D471" s="29" t="s">
        <v>31</v>
      </c>
      <c r="E471" s="26" t="s">
        <v>68</v>
      </c>
      <c r="F471" s="27">
        <v>30</v>
      </c>
      <c r="G471" s="27">
        <v>2.2799999999999998</v>
      </c>
      <c r="H471" s="27">
        <v>0.24</v>
      </c>
      <c r="I471" s="27">
        <v>14.76</v>
      </c>
      <c r="J471" s="27">
        <v>70.5</v>
      </c>
      <c r="K471" s="28" t="s">
        <v>33</v>
      </c>
      <c r="L471" s="27"/>
    </row>
    <row r="472" spans="1:12" ht="15" x14ac:dyDescent="0.25">
      <c r="A472" s="22"/>
      <c r="B472" s="23"/>
      <c r="C472" s="24"/>
      <c r="D472" s="29" t="s">
        <v>34</v>
      </c>
      <c r="E472" s="26" t="s">
        <v>78</v>
      </c>
      <c r="F472" s="27">
        <v>100</v>
      </c>
      <c r="G472" s="27">
        <v>0.4</v>
      </c>
      <c r="H472" s="27">
        <v>0.4</v>
      </c>
      <c r="I472" s="27">
        <v>9.8000000000000007</v>
      </c>
      <c r="J472" s="27">
        <v>47</v>
      </c>
      <c r="K472" s="28" t="s">
        <v>55</v>
      </c>
      <c r="L472" s="27"/>
    </row>
    <row r="473" spans="1:12" ht="15" x14ac:dyDescent="0.25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28"/>
      <c r="L473" s="27"/>
    </row>
    <row r="474" spans="1:12" ht="15" x14ac:dyDescent="0.2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 x14ac:dyDescent="0.25">
      <c r="A475" s="30"/>
      <c r="B475" s="31"/>
      <c r="C475" s="32"/>
      <c r="D475" s="33" t="s">
        <v>36</v>
      </c>
      <c r="E475" s="34"/>
      <c r="F475" s="35">
        <f>SUM(F468:F474)</f>
        <v>530</v>
      </c>
      <c r="G475" s="35">
        <f>SUM(G468:G474)</f>
        <v>15.82</v>
      </c>
      <c r="H475" s="35">
        <f>SUM(H468:H474)</f>
        <v>16.409999999999997</v>
      </c>
      <c r="I475" s="35">
        <f>SUM(I468:I474)</f>
        <v>65.930000000000007</v>
      </c>
      <c r="J475" s="35">
        <f>SUM(J468:J474)</f>
        <v>481.8</v>
      </c>
      <c r="K475" s="36"/>
      <c r="L475" s="35">
        <v>66.760000000000005</v>
      </c>
    </row>
    <row r="476" spans="1:12" ht="15" x14ac:dyDescent="0.25">
      <c r="A476" s="37">
        <f>A468</f>
        <v>2</v>
      </c>
      <c r="B476" s="38">
        <f>B468</f>
        <v>5</v>
      </c>
      <c r="C476" s="39" t="s">
        <v>37</v>
      </c>
      <c r="D476" s="40" t="s">
        <v>34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 x14ac:dyDescent="0.2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 x14ac:dyDescent="0.2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 x14ac:dyDescent="0.25">
      <c r="A479" s="30"/>
      <c r="B479" s="31"/>
      <c r="C479" s="32"/>
      <c r="D479" s="33" t="s">
        <v>36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>
        <f>SUM(L476:L478)</f>
        <v>0</v>
      </c>
    </row>
    <row r="480" spans="1:12" ht="15" x14ac:dyDescent="0.25">
      <c r="A480" s="37">
        <f>A468</f>
        <v>2</v>
      </c>
      <c r="B480" s="38">
        <f>B468</f>
        <v>5</v>
      </c>
      <c r="C480" s="39" t="s">
        <v>38</v>
      </c>
      <c r="D480" s="29" t="s">
        <v>39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 x14ac:dyDescent="0.25">
      <c r="A481" s="22"/>
      <c r="B481" s="23"/>
      <c r="C481" s="24"/>
      <c r="D481" s="29" t="s">
        <v>40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 x14ac:dyDescent="0.25">
      <c r="A482" s="22"/>
      <c r="B482" s="23"/>
      <c r="C482" s="24"/>
      <c r="D482" s="29" t="s">
        <v>41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 x14ac:dyDescent="0.25">
      <c r="A483" s="22"/>
      <c r="B483" s="23"/>
      <c r="C483" s="24"/>
      <c r="D483" s="29" t="s">
        <v>42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 x14ac:dyDescent="0.25">
      <c r="A484" s="22"/>
      <c r="B484" s="23"/>
      <c r="C484" s="24"/>
      <c r="D484" s="29" t="s">
        <v>43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 x14ac:dyDescent="0.25">
      <c r="A485" s="22"/>
      <c r="B485" s="23"/>
      <c r="C485" s="24"/>
      <c r="D485" s="29" t="s">
        <v>44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 x14ac:dyDescent="0.25">
      <c r="A486" s="22"/>
      <c r="B486" s="23"/>
      <c r="C486" s="24"/>
      <c r="D486" s="29" t="s">
        <v>45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 x14ac:dyDescent="0.2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 x14ac:dyDescent="0.2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 x14ac:dyDescent="0.25">
      <c r="A489" s="30"/>
      <c r="B489" s="31"/>
      <c r="C489" s="32"/>
      <c r="D489" s="33" t="s">
        <v>36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>
        <f>SUM(L480:L488)</f>
        <v>0</v>
      </c>
    </row>
    <row r="490" spans="1:12" ht="15" x14ac:dyDescent="0.25">
      <c r="A490" s="37">
        <f>A468</f>
        <v>2</v>
      </c>
      <c r="B490" s="38">
        <f>B468</f>
        <v>5</v>
      </c>
      <c r="C490" s="39" t="s">
        <v>46</v>
      </c>
      <c r="D490" s="40" t="s">
        <v>47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 x14ac:dyDescent="0.25">
      <c r="A491" s="22"/>
      <c r="B491" s="23"/>
      <c r="C491" s="24"/>
      <c r="D491" s="40" t="s">
        <v>43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 x14ac:dyDescent="0.2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 x14ac:dyDescent="0.2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 x14ac:dyDescent="0.25">
      <c r="A494" s="30"/>
      <c r="B494" s="31"/>
      <c r="C494" s="32"/>
      <c r="D494" s="33" t="s">
        <v>36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>
        <f>SUM(L490:L493)</f>
        <v>0</v>
      </c>
    </row>
    <row r="495" spans="1:12" ht="15" x14ac:dyDescent="0.25">
      <c r="A495" s="37">
        <f>A468</f>
        <v>2</v>
      </c>
      <c r="B495" s="38">
        <f>B468</f>
        <v>5</v>
      </c>
      <c r="C495" s="39" t="s">
        <v>48</v>
      </c>
      <c r="D495" s="29" t="s">
        <v>25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 x14ac:dyDescent="0.25">
      <c r="A496" s="22"/>
      <c r="B496" s="23"/>
      <c r="C496" s="24"/>
      <c r="D496" s="29" t="s">
        <v>42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 x14ac:dyDescent="0.25">
      <c r="A497" s="22"/>
      <c r="B497" s="23"/>
      <c r="C497" s="24"/>
      <c r="D497" s="29" t="s">
        <v>43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 x14ac:dyDescent="0.25">
      <c r="A498" s="22"/>
      <c r="B498" s="23"/>
      <c r="C498" s="24"/>
      <c r="D498" s="29" t="s">
        <v>31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 x14ac:dyDescent="0.2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 x14ac:dyDescent="0.2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 x14ac:dyDescent="0.25">
      <c r="A501" s="30"/>
      <c r="B501" s="31"/>
      <c r="C501" s="32"/>
      <c r="D501" s="33" t="s">
        <v>36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>
        <f>SUM(L495:L500)</f>
        <v>0</v>
      </c>
    </row>
    <row r="502" spans="1:12" ht="15" x14ac:dyDescent="0.25">
      <c r="A502" s="37">
        <f>A468</f>
        <v>2</v>
      </c>
      <c r="B502" s="38">
        <f>B468</f>
        <v>5</v>
      </c>
      <c r="C502" s="39" t="s">
        <v>49</v>
      </c>
      <c r="D502" s="40" t="s">
        <v>50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 x14ac:dyDescent="0.25">
      <c r="A503" s="22"/>
      <c r="B503" s="23"/>
      <c r="C503" s="24"/>
      <c r="D503" s="40" t="s">
        <v>47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 x14ac:dyDescent="0.25">
      <c r="A504" s="22"/>
      <c r="B504" s="23"/>
      <c r="C504" s="24"/>
      <c r="D504" s="40" t="s">
        <v>43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 x14ac:dyDescent="0.25">
      <c r="A505" s="22"/>
      <c r="B505" s="23"/>
      <c r="C505" s="24"/>
      <c r="D505" s="40" t="s">
        <v>34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 x14ac:dyDescent="0.2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 x14ac:dyDescent="0.2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 x14ac:dyDescent="0.25">
      <c r="A508" s="30"/>
      <c r="B508" s="31"/>
      <c r="C508" s="32"/>
      <c r="D508" s="41" t="s">
        <v>36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>
        <f>SUM(L502:L507)</f>
        <v>0</v>
      </c>
    </row>
    <row r="509" spans="1:12" ht="15.75" customHeight="1" x14ac:dyDescent="0.2">
      <c r="A509" s="42">
        <f>A468</f>
        <v>2</v>
      </c>
      <c r="B509" s="43">
        <f>B468</f>
        <v>5</v>
      </c>
      <c r="C509" s="65" t="s">
        <v>51</v>
      </c>
      <c r="D509" s="66"/>
      <c r="E509" s="44"/>
      <c r="F509" s="45">
        <f>F475+F479+F489+F494+F501+F508</f>
        <v>530</v>
      </c>
      <c r="G509" s="45">
        <f>G475+G479+G489+G494+G501+G508</f>
        <v>15.82</v>
      </c>
      <c r="H509" s="45">
        <f>H475+H479+H489+H494+H501+H508</f>
        <v>16.409999999999997</v>
      </c>
      <c r="I509" s="45">
        <f>I475+I479+I489+I494+I501+I508</f>
        <v>65.930000000000007</v>
      </c>
      <c r="J509" s="45">
        <f>J475+J479+J489+J494+J501+J508</f>
        <v>481.8</v>
      </c>
      <c r="K509" s="46"/>
      <c r="L509" s="45">
        <f>L475+L479+L489+L494+L501+L508</f>
        <v>66.760000000000005</v>
      </c>
    </row>
    <row r="510" spans="1:12" ht="15" x14ac:dyDescent="0.25">
      <c r="A510" s="15">
        <v>2</v>
      </c>
      <c r="B510" s="16">
        <v>6</v>
      </c>
      <c r="C510" s="17" t="s">
        <v>24</v>
      </c>
      <c r="D510" s="18" t="s">
        <v>25</v>
      </c>
      <c r="E510" s="19" t="s">
        <v>87</v>
      </c>
      <c r="F510" s="20">
        <v>90</v>
      </c>
      <c r="G510" s="20">
        <v>12.9</v>
      </c>
      <c r="H510" s="20">
        <v>12.15</v>
      </c>
      <c r="I510" s="20">
        <v>13.15</v>
      </c>
      <c r="J510" s="20">
        <v>214.2</v>
      </c>
      <c r="K510" s="21" t="s">
        <v>27</v>
      </c>
      <c r="L510" s="20"/>
    </row>
    <row r="511" spans="1:12" ht="15" x14ac:dyDescent="0.25">
      <c r="A511" s="22"/>
      <c r="B511" s="23"/>
      <c r="C511" s="24"/>
      <c r="D511" s="25"/>
      <c r="E511" s="26" t="s">
        <v>88</v>
      </c>
      <c r="F511" s="27">
        <v>153</v>
      </c>
      <c r="G511" s="27">
        <v>3.79</v>
      </c>
      <c r="H511" s="27">
        <v>4.47</v>
      </c>
      <c r="I511" s="27">
        <v>39.76</v>
      </c>
      <c r="J511" s="27">
        <v>233.8</v>
      </c>
      <c r="K511" s="28">
        <v>171</v>
      </c>
      <c r="L511" s="27"/>
    </row>
    <row r="512" spans="1:12" ht="15" x14ac:dyDescent="0.25">
      <c r="A512" s="22"/>
      <c r="B512" s="23"/>
      <c r="C512" s="24"/>
      <c r="D512" s="29" t="s">
        <v>29</v>
      </c>
      <c r="E512" s="26" t="s">
        <v>58</v>
      </c>
      <c r="F512" s="27">
        <v>200</v>
      </c>
      <c r="G512" s="27">
        <v>0.11</v>
      </c>
      <c r="H512" s="27">
        <v>0.02</v>
      </c>
      <c r="I512" s="27">
        <v>10.15</v>
      </c>
      <c r="J512" s="27">
        <v>41.32</v>
      </c>
      <c r="K512" s="28">
        <v>377</v>
      </c>
      <c r="L512" s="27"/>
    </row>
    <row r="513" spans="1:12" ht="15" x14ac:dyDescent="0.25">
      <c r="A513" s="22"/>
      <c r="B513" s="23"/>
      <c r="C513" s="24"/>
      <c r="D513" s="29" t="s">
        <v>31</v>
      </c>
      <c r="E513" s="26" t="s">
        <v>89</v>
      </c>
      <c r="F513" s="27">
        <v>30</v>
      </c>
      <c r="G513" s="27">
        <v>2.2799999999999998</v>
      </c>
      <c r="H513" s="27">
        <v>0.24</v>
      </c>
      <c r="I513" s="27">
        <v>14.76</v>
      </c>
      <c r="J513" s="27">
        <v>70.5</v>
      </c>
      <c r="K513" s="28" t="s">
        <v>33</v>
      </c>
      <c r="L513" s="27"/>
    </row>
    <row r="514" spans="1:12" ht="15" x14ac:dyDescent="0.25">
      <c r="A514" s="22"/>
      <c r="B514" s="23"/>
      <c r="C514" s="24"/>
      <c r="D514" s="29" t="s">
        <v>34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 x14ac:dyDescent="0.25">
      <c r="A515" s="22"/>
      <c r="B515" s="23"/>
      <c r="C515" s="24"/>
      <c r="D515" s="25"/>
      <c r="E515" s="26" t="s">
        <v>73</v>
      </c>
      <c r="F515" s="27">
        <v>80</v>
      </c>
      <c r="G515" s="27">
        <v>1.05</v>
      </c>
      <c r="H515" s="27">
        <v>2.6</v>
      </c>
      <c r="I515" s="27">
        <v>5.17</v>
      </c>
      <c r="J515" s="27">
        <v>48.32</v>
      </c>
      <c r="K515" s="28">
        <v>47</v>
      </c>
      <c r="L515" s="27"/>
    </row>
    <row r="516" spans="1:12" ht="15" x14ac:dyDescent="0.2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 x14ac:dyDescent="0.25">
      <c r="A517" s="30"/>
      <c r="B517" s="31"/>
      <c r="C517" s="32"/>
      <c r="D517" s="33" t="s">
        <v>36</v>
      </c>
      <c r="E517" s="34"/>
      <c r="F517" s="35">
        <f>SUM(F510:F516)</f>
        <v>553</v>
      </c>
      <c r="G517" s="35">
        <f>SUM(G510:G516)</f>
        <v>20.130000000000003</v>
      </c>
      <c r="H517" s="35">
        <f>SUM(H510:H516)</f>
        <v>19.48</v>
      </c>
      <c r="I517" s="35">
        <f>SUM(I510:I516)</f>
        <v>82.99</v>
      </c>
      <c r="J517" s="35">
        <f>SUM(J510:J516)</f>
        <v>608.14</v>
      </c>
      <c r="K517" s="36"/>
      <c r="L517" s="35">
        <v>66.760000000000005</v>
      </c>
    </row>
    <row r="518" spans="1:12" ht="15" x14ac:dyDescent="0.25">
      <c r="A518" s="37">
        <f>A510</f>
        <v>2</v>
      </c>
      <c r="B518" s="38">
        <f>B510</f>
        <v>6</v>
      </c>
      <c r="C518" s="39" t="s">
        <v>37</v>
      </c>
      <c r="D518" s="40" t="s">
        <v>34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 x14ac:dyDescent="0.2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 x14ac:dyDescent="0.2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 x14ac:dyDescent="0.25">
      <c r="A521" s="30"/>
      <c r="B521" s="31"/>
      <c r="C521" s="32"/>
      <c r="D521" s="33" t="s">
        <v>36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>
        <f>SUM(L518:L520)</f>
        <v>0</v>
      </c>
    </row>
    <row r="522" spans="1:12" ht="15" x14ac:dyDescent="0.25">
      <c r="A522" s="37">
        <f>A510</f>
        <v>2</v>
      </c>
      <c r="B522" s="38">
        <f>B510</f>
        <v>6</v>
      </c>
      <c r="C522" s="39" t="s">
        <v>38</v>
      </c>
      <c r="D522" s="29" t="s">
        <v>39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 x14ac:dyDescent="0.25">
      <c r="A523" s="22"/>
      <c r="B523" s="23"/>
      <c r="C523" s="24"/>
      <c r="D523" s="29" t="s">
        <v>40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 x14ac:dyDescent="0.25">
      <c r="A524" s="22"/>
      <c r="B524" s="23"/>
      <c r="C524" s="24"/>
      <c r="D524" s="29" t="s">
        <v>41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 x14ac:dyDescent="0.25">
      <c r="A525" s="22"/>
      <c r="B525" s="23"/>
      <c r="C525" s="24"/>
      <c r="D525" s="29" t="s">
        <v>42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 x14ac:dyDescent="0.25">
      <c r="A526" s="22"/>
      <c r="B526" s="23"/>
      <c r="C526" s="24"/>
      <c r="D526" s="29" t="s">
        <v>43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 x14ac:dyDescent="0.25">
      <c r="A527" s="22"/>
      <c r="B527" s="23"/>
      <c r="C527" s="24"/>
      <c r="D527" s="29" t="s">
        <v>44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 x14ac:dyDescent="0.25">
      <c r="A528" s="22"/>
      <c r="B528" s="23"/>
      <c r="C528" s="24"/>
      <c r="D528" s="29" t="s">
        <v>45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 x14ac:dyDescent="0.2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 x14ac:dyDescent="0.2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 x14ac:dyDescent="0.25">
      <c r="A531" s="30"/>
      <c r="B531" s="31"/>
      <c r="C531" s="32"/>
      <c r="D531" s="33" t="s">
        <v>36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>
        <f>SUM(L522:L530)</f>
        <v>0</v>
      </c>
    </row>
    <row r="532" spans="1:12" ht="15" x14ac:dyDescent="0.25">
      <c r="A532" s="37">
        <f>A510</f>
        <v>2</v>
      </c>
      <c r="B532" s="38">
        <f>B510</f>
        <v>6</v>
      </c>
      <c r="C532" s="39" t="s">
        <v>46</v>
      </c>
      <c r="D532" s="40" t="s">
        <v>47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 x14ac:dyDescent="0.25">
      <c r="A533" s="22"/>
      <c r="B533" s="23"/>
      <c r="C533" s="24"/>
      <c r="D533" s="40" t="s">
        <v>43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 x14ac:dyDescent="0.2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 x14ac:dyDescent="0.2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 x14ac:dyDescent="0.25">
      <c r="A536" s="30"/>
      <c r="B536" s="31"/>
      <c r="C536" s="32"/>
      <c r="D536" s="33" t="s">
        <v>36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>
        <f>SUM(L532:L535)</f>
        <v>0</v>
      </c>
    </row>
    <row r="537" spans="1:12" ht="15" x14ac:dyDescent="0.25">
      <c r="A537" s="37">
        <f>A510</f>
        <v>2</v>
      </c>
      <c r="B537" s="38">
        <f>B510</f>
        <v>6</v>
      </c>
      <c r="C537" s="39" t="s">
        <v>48</v>
      </c>
      <c r="D537" s="29" t="s">
        <v>25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 x14ac:dyDescent="0.25">
      <c r="A538" s="22"/>
      <c r="B538" s="23"/>
      <c r="C538" s="24"/>
      <c r="D538" s="29" t="s">
        <v>42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 x14ac:dyDescent="0.25">
      <c r="A539" s="22"/>
      <c r="B539" s="23"/>
      <c r="C539" s="24"/>
      <c r="D539" s="29" t="s">
        <v>43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 x14ac:dyDescent="0.25">
      <c r="A540" s="22"/>
      <c r="B540" s="23"/>
      <c r="C540" s="24"/>
      <c r="D540" s="29" t="s">
        <v>31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 x14ac:dyDescent="0.2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 x14ac:dyDescent="0.2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 x14ac:dyDescent="0.25">
      <c r="A543" s="30"/>
      <c r="B543" s="31"/>
      <c r="C543" s="32"/>
      <c r="D543" s="33" t="s">
        <v>36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>
        <f>SUM(L537:L542)</f>
        <v>0</v>
      </c>
    </row>
    <row r="544" spans="1:12" ht="15" x14ac:dyDescent="0.25">
      <c r="A544" s="37">
        <f>A510</f>
        <v>2</v>
      </c>
      <c r="B544" s="38">
        <f>B510</f>
        <v>6</v>
      </c>
      <c r="C544" s="39" t="s">
        <v>49</v>
      </c>
      <c r="D544" s="40" t="s">
        <v>50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 x14ac:dyDescent="0.25">
      <c r="A545" s="22"/>
      <c r="B545" s="23"/>
      <c r="C545" s="24"/>
      <c r="D545" s="40" t="s">
        <v>47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 x14ac:dyDescent="0.25">
      <c r="A546" s="22"/>
      <c r="B546" s="23"/>
      <c r="C546" s="24"/>
      <c r="D546" s="40" t="s">
        <v>43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 x14ac:dyDescent="0.25">
      <c r="A547" s="22"/>
      <c r="B547" s="23"/>
      <c r="C547" s="24"/>
      <c r="D547" s="40" t="s">
        <v>34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 x14ac:dyDescent="0.2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 x14ac:dyDescent="0.2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 x14ac:dyDescent="0.25">
      <c r="A550" s="30"/>
      <c r="B550" s="31"/>
      <c r="C550" s="32"/>
      <c r="D550" s="41" t="s">
        <v>36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>
        <f>SUM(L544:L549)</f>
        <v>0</v>
      </c>
    </row>
    <row r="551" spans="1:12" ht="15.75" customHeight="1" x14ac:dyDescent="0.2">
      <c r="A551" s="42">
        <f>A510</f>
        <v>2</v>
      </c>
      <c r="B551" s="43">
        <f>B510</f>
        <v>6</v>
      </c>
      <c r="C551" s="65" t="s">
        <v>51</v>
      </c>
      <c r="D551" s="66"/>
      <c r="E551" s="44"/>
      <c r="F551" s="45">
        <f>F517+F521+F531+F536+F543+F550</f>
        <v>553</v>
      </c>
      <c r="G551" s="45">
        <f>G517+G521+G531+G536+G543+G550</f>
        <v>20.130000000000003</v>
      </c>
      <c r="H551" s="45">
        <f>H517+H521+H531+H536+H543+H550</f>
        <v>19.48</v>
      </c>
      <c r="I551" s="45">
        <f>I517+I521+I531+I536+I543+I550</f>
        <v>82.99</v>
      </c>
      <c r="J551" s="45">
        <f>J517+J521+J531+J536+J543+J550</f>
        <v>608.14</v>
      </c>
      <c r="K551" s="46"/>
      <c r="L551" s="45">
        <f>L517+L521+L531+L536+L543+L550</f>
        <v>66.760000000000005</v>
      </c>
    </row>
    <row r="552" spans="1:12" ht="15" x14ac:dyDescent="0.25">
      <c r="A552" s="15">
        <v>2</v>
      </c>
      <c r="B552" s="16">
        <v>7</v>
      </c>
      <c r="C552" s="17" t="s">
        <v>24</v>
      </c>
      <c r="D552" s="18" t="s">
        <v>25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 x14ac:dyDescent="0.2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 x14ac:dyDescent="0.25">
      <c r="A554" s="22"/>
      <c r="B554" s="23"/>
      <c r="C554" s="24"/>
      <c r="D554" s="29" t="s">
        <v>29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 x14ac:dyDescent="0.25">
      <c r="A555" s="22"/>
      <c r="B555" s="23"/>
      <c r="C555" s="24"/>
      <c r="D555" s="29" t="s">
        <v>31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 x14ac:dyDescent="0.25">
      <c r="A556" s="22"/>
      <c r="B556" s="23"/>
      <c r="C556" s="24"/>
      <c r="D556" s="29" t="s">
        <v>34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 x14ac:dyDescent="0.2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 x14ac:dyDescent="0.2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 x14ac:dyDescent="0.25">
      <c r="A559" s="30"/>
      <c r="B559" s="31"/>
      <c r="C559" s="32"/>
      <c r="D559" s="33" t="s">
        <v>36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 x14ac:dyDescent="0.25">
      <c r="A560" s="37">
        <f>A552</f>
        <v>2</v>
      </c>
      <c r="B560" s="38">
        <f>B552</f>
        <v>7</v>
      </c>
      <c r="C560" s="39" t="s">
        <v>37</v>
      </c>
      <c r="D560" s="40" t="s">
        <v>34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 x14ac:dyDescent="0.2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 x14ac:dyDescent="0.2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 x14ac:dyDescent="0.25">
      <c r="A563" s="30"/>
      <c r="B563" s="31"/>
      <c r="C563" s="32"/>
      <c r="D563" s="33" t="s">
        <v>36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>
        <f>SUM(L560:L562)</f>
        <v>0</v>
      </c>
    </row>
    <row r="564" spans="1:12" ht="15" x14ac:dyDescent="0.25">
      <c r="A564" s="37">
        <f>A552</f>
        <v>2</v>
      </c>
      <c r="B564" s="38">
        <f>B552</f>
        <v>7</v>
      </c>
      <c r="C564" s="39" t="s">
        <v>38</v>
      </c>
      <c r="D564" s="29" t="s">
        <v>39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 x14ac:dyDescent="0.25">
      <c r="A565" s="22"/>
      <c r="B565" s="23"/>
      <c r="C565" s="24"/>
      <c r="D565" s="29" t="s">
        <v>40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 x14ac:dyDescent="0.25">
      <c r="A566" s="22"/>
      <c r="B566" s="23"/>
      <c r="C566" s="24"/>
      <c r="D566" s="29" t="s">
        <v>41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 x14ac:dyDescent="0.25">
      <c r="A567" s="22"/>
      <c r="B567" s="23"/>
      <c r="C567" s="24"/>
      <c r="D567" s="29" t="s">
        <v>42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 x14ac:dyDescent="0.25">
      <c r="A568" s="22"/>
      <c r="B568" s="23"/>
      <c r="C568" s="24"/>
      <c r="D568" s="29" t="s">
        <v>43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 x14ac:dyDescent="0.25">
      <c r="A569" s="22"/>
      <c r="B569" s="23"/>
      <c r="C569" s="24"/>
      <c r="D569" s="29" t="s">
        <v>44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 x14ac:dyDescent="0.25">
      <c r="A570" s="22"/>
      <c r="B570" s="23"/>
      <c r="C570" s="24"/>
      <c r="D570" s="29" t="s">
        <v>45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 x14ac:dyDescent="0.2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 x14ac:dyDescent="0.2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 x14ac:dyDescent="0.25">
      <c r="A573" s="30"/>
      <c r="B573" s="31"/>
      <c r="C573" s="32"/>
      <c r="D573" s="33" t="s">
        <v>36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>
        <f>SUM(L564:L572)</f>
        <v>0</v>
      </c>
    </row>
    <row r="574" spans="1:12" ht="15" x14ac:dyDescent="0.25">
      <c r="A574" s="37">
        <f>A552</f>
        <v>2</v>
      </c>
      <c r="B574" s="38">
        <f>B552</f>
        <v>7</v>
      </c>
      <c r="C574" s="39" t="s">
        <v>46</v>
      </c>
      <c r="D574" s="40" t="s">
        <v>47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 x14ac:dyDescent="0.25">
      <c r="A575" s="22"/>
      <c r="B575" s="23"/>
      <c r="C575" s="24"/>
      <c r="D575" s="40" t="s">
        <v>43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 x14ac:dyDescent="0.2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 x14ac:dyDescent="0.2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 x14ac:dyDescent="0.25">
      <c r="A578" s="30"/>
      <c r="B578" s="31"/>
      <c r="C578" s="32"/>
      <c r="D578" s="33" t="s">
        <v>36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>
        <f>SUM(L574:L577)</f>
        <v>0</v>
      </c>
    </row>
    <row r="579" spans="1:12" ht="15" x14ac:dyDescent="0.25">
      <c r="A579" s="37">
        <f>A552</f>
        <v>2</v>
      </c>
      <c r="B579" s="38">
        <f>B552</f>
        <v>7</v>
      </c>
      <c r="C579" s="39" t="s">
        <v>48</v>
      </c>
      <c r="D579" s="29" t="s">
        <v>25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 x14ac:dyDescent="0.25">
      <c r="A580" s="22"/>
      <c r="B580" s="23"/>
      <c r="C580" s="24"/>
      <c r="D580" s="29" t="s">
        <v>42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 x14ac:dyDescent="0.25">
      <c r="A581" s="22"/>
      <c r="B581" s="23"/>
      <c r="C581" s="24"/>
      <c r="D581" s="29" t="s">
        <v>43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 x14ac:dyDescent="0.25">
      <c r="A582" s="22"/>
      <c r="B582" s="23"/>
      <c r="C582" s="24"/>
      <c r="D582" s="29" t="s">
        <v>31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 x14ac:dyDescent="0.2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 x14ac:dyDescent="0.2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 x14ac:dyDescent="0.25">
      <c r="A585" s="30"/>
      <c r="B585" s="31"/>
      <c r="C585" s="32"/>
      <c r="D585" s="33" t="s">
        <v>36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>
        <f>SUM(L579:L584)</f>
        <v>0</v>
      </c>
    </row>
    <row r="586" spans="1:12" ht="15" x14ac:dyDescent="0.25">
      <c r="A586" s="37">
        <f>A552</f>
        <v>2</v>
      </c>
      <c r="B586" s="38">
        <f>B552</f>
        <v>7</v>
      </c>
      <c r="C586" s="39" t="s">
        <v>49</v>
      </c>
      <c r="D586" s="40" t="s">
        <v>50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 x14ac:dyDescent="0.25">
      <c r="A587" s="22"/>
      <c r="B587" s="23"/>
      <c r="C587" s="24"/>
      <c r="D587" s="40" t="s">
        <v>47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 x14ac:dyDescent="0.25">
      <c r="A588" s="22"/>
      <c r="B588" s="23"/>
      <c r="C588" s="24"/>
      <c r="D588" s="40" t="s">
        <v>43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 x14ac:dyDescent="0.25">
      <c r="A589" s="22"/>
      <c r="B589" s="23"/>
      <c r="C589" s="24"/>
      <c r="D589" s="40" t="s">
        <v>34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 x14ac:dyDescent="0.2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 x14ac:dyDescent="0.2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 x14ac:dyDescent="0.25">
      <c r="A592" s="30"/>
      <c r="B592" s="31"/>
      <c r="C592" s="32"/>
      <c r="D592" s="41" t="s">
        <v>36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>
        <f>SUM(L586:L591)</f>
        <v>0</v>
      </c>
    </row>
    <row r="593" spans="1:12" x14ac:dyDescent="0.2">
      <c r="A593" s="52">
        <f>A552</f>
        <v>2</v>
      </c>
      <c r="B593" s="53">
        <f>B552</f>
        <v>7</v>
      </c>
      <c r="C593" s="63" t="s">
        <v>51</v>
      </c>
      <c r="D593" s="64"/>
      <c r="E593" s="54"/>
      <c r="F593" s="55">
        <f>F559+F563+F573+F578+F585+F592</f>
        <v>0</v>
      </c>
      <c r="G593" s="55">
        <f>G559+G563+G573+G578+G585+G592</f>
        <v>0</v>
      </c>
      <c r="H593" s="55">
        <f>H559+H563+H573+H578+H585+H592</f>
        <v>0</v>
      </c>
      <c r="I593" s="55">
        <f>I559+I563+I573+I578+I585+I592</f>
        <v>0</v>
      </c>
      <c r="J593" s="55">
        <f>J559+J563+J573+J578+J585+J592</f>
        <v>0</v>
      </c>
      <c r="K593" s="56"/>
      <c r="L593" s="45">
        <f>L559+L563+L573+L578+L585+L592</f>
        <v>0</v>
      </c>
    </row>
    <row r="594" spans="1:12" x14ac:dyDescent="0.2">
      <c r="A594" s="57"/>
      <c r="B594" s="58"/>
      <c r="C594" s="60" t="s">
        <v>90</v>
      </c>
      <c r="D594" s="61"/>
      <c r="E594" s="62"/>
      <c r="F594" s="59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537.5</v>
      </c>
      <c r="G594" s="59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18.549166666666661</v>
      </c>
      <c r="H594" s="59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18.786666666666662</v>
      </c>
      <c r="I594" s="59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75.968333333333348</v>
      </c>
      <c r="J594" s="59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547.91999999999996</v>
      </c>
      <c r="K594" s="59"/>
      <c r="L594" s="59">
        <f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66.545833333333334</v>
      </c>
    </row>
  </sheetData>
  <mergeCells count="18">
    <mergeCell ref="C215:D215"/>
    <mergeCell ref="C173:D173"/>
    <mergeCell ref="C131:D131"/>
    <mergeCell ref="H1:K1"/>
    <mergeCell ref="H2:K2"/>
    <mergeCell ref="C47:D47"/>
    <mergeCell ref="C89:D89"/>
    <mergeCell ref="C1:E1"/>
    <mergeCell ref="C425:D425"/>
    <mergeCell ref="C383:D383"/>
    <mergeCell ref="C341:D341"/>
    <mergeCell ref="C299:D299"/>
    <mergeCell ref="C257:D257"/>
    <mergeCell ref="C594:E594"/>
    <mergeCell ref="C593:D593"/>
    <mergeCell ref="C551:D551"/>
    <mergeCell ref="C509:D509"/>
    <mergeCell ref="C467:D46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2024-09-06T11:04:53Z</dcterms:modified>
</cp:coreProperties>
</file>