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000" windowHeight="858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J23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F234" i="1" s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<sst xmlns="http://schemas.openxmlformats.org/spreadsheetml/2006/main" count="288" uniqueCount="75">
  <si>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</si>
  <si>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</si>
  <si>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</si>
  <si>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</si>
  <si>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</si>
  <si>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</si>
  <si>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Капитонова Т.И.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</si>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</sst>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30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6" t="s">
        <v>74</v>
      </c>
      <c r="D1" s="57"/>
      <c r="E1" s="58"/>
      <c r="F1" s="3" t="s">
        <v>1</v>
      </c>
      <c r="G1" s="1" t="s">
        <v>2</v>
      </c>
      <c r="H1" s="59" t="s">
        <v>3</v>
      </c>
      <c r="I1" s="60"/>
      <c r="J1" s="60"/>
      <c r="K1" s="61"/>
    </row>
    <row r="2" spans="1:12" ht="18">
      <c r="A2" s="4" t="s">
        <v>4</v>
      </c>
      <c r="C2" s="1"/>
      <c r="G2" s="1" t="s">
        <v>5</v>
      </c>
      <c r="H2" s="59" t="s">
        <v>6</v>
      </c>
      <c r="I2" s="60"/>
      <c r="J2" s="60"/>
      <c r="K2" s="61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4" t="s">
        <v>23</v>
      </c>
      <c r="L5" s="12" t="s">
        <v>24</v>
      </c>
    </row>
    <row r="6" spans="1:12" ht="25.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5">
      <c r="A7" s="19"/>
      <c r="B7" s="20"/>
      <c r="C7" s="21"/>
      <c r="D7" s="22" t="s">
        <v>28</v>
      </c>
      <c r="E7" s="23" t="s">
        <v>29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5">
      <c r="A8" s="19"/>
      <c r="B8" s="20"/>
      <c r="C8" s="21"/>
      <c r="D8" s="25" t="s">
        <v>30</v>
      </c>
      <c r="E8" s="23" t="s">
        <v>31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32</v>
      </c>
      <c r="E9" s="23" t="s">
        <v>33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34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35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36</v>
      </c>
      <c r="D14" s="25" t="s">
        <v>28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37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38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39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40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41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42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4" t="s">
        <v>43</v>
      </c>
      <c r="D24" s="55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25</v>
      </c>
      <c r="D25" s="16" t="s">
        <v>26</v>
      </c>
      <c r="E25" s="23" t="s">
        <v>44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30</v>
      </c>
      <c r="E27" s="23" t="s">
        <v>45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5">
      <c r="A28" s="39"/>
      <c r="B28" s="20"/>
      <c r="C28" s="21"/>
      <c r="D28" s="25" t="s">
        <v>32</v>
      </c>
      <c r="E28" s="23" t="s">
        <v>33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5">
      <c r="A29" s="39"/>
      <c r="B29" s="20"/>
      <c r="C29" s="21"/>
      <c r="D29" s="25" t="s">
        <v>34</v>
      </c>
      <c r="E29" s="23" t="s">
        <v>46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35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36</v>
      </c>
      <c r="D33" s="25" t="s">
        <v>28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39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40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41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42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35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4" t="s">
        <v>43</v>
      </c>
      <c r="D43" s="55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25</v>
      </c>
      <c r="D44" s="16" t="s">
        <v>26</v>
      </c>
      <c r="E44" s="17" t="s">
        <v>47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5">
      <c r="A45" s="19"/>
      <c r="B45" s="20"/>
      <c r="C45" s="21"/>
      <c r="D45" s="22" t="s">
        <v>26</v>
      </c>
      <c r="E45" s="23" t="s">
        <v>48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5">
      <c r="A46" s="19"/>
      <c r="B46" s="20"/>
      <c r="C46" s="21"/>
      <c r="D46" s="25" t="s">
        <v>30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5">
      <c r="A47" s="19"/>
      <c r="B47" s="20"/>
      <c r="C47" s="21"/>
      <c r="D47" s="25" t="s">
        <v>32</v>
      </c>
      <c r="E47" s="23" t="s">
        <v>33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5">
      <c r="A48" s="19"/>
      <c r="B48" s="20"/>
      <c r="C48" s="21"/>
      <c r="D48" s="25" t="s">
        <v>34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50</v>
      </c>
      <c r="E49" s="23" t="s">
        <v>51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35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36</v>
      </c>
      <c r="D52" s="25" t="s">
        <v>28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37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38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39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40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41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42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4" t="s">
        <v>43</v>
      </c>
      <c r="D62" s="55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25</v>
      </c>
      <c r="D63" s="16" t="s">
        <v>26</v>
      </c>
      <c r="E63" s="17" t="s">
        <v>52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5">
      <c r="A64" s="19"/>
      <c r="B64" s="20"/>
      <c r="C64" s="21"/>
      <c r="D64" s="22" t="s">
        <v>26</v>
      </c>
      <c r="E64" s="23" t="s">
        <v>53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5">
      <c r="A65" s="19"/>
      <c r="B65" s="20"/>
      <c r="C65" s="21"/>
      <c r="D65" s="25" t="s">
        <v>30</v>
      </c>
      <c r="E65" s="23" t="s">
        <v>31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5">
      <c r="A66" s="19"/>
      <c r="B66" s="20"/>
      <c r="C66" s="21"/>
      <c r="D66" s="25" t="s">
        <v>32</v>
      </c>
      <c r="E66" s="23" t="s">
        <v>54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5">
      <c r="A67" s="19"/>
      <c r="B67" s="20"/>
      <c r="C67" s="21"/>
      <c r="D67" s="25" t="s">
        <v>34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32</v>
      </c>
      <c r="E68" s="23" t="s">
        <v>33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5">
      <c r="A69" s="19"/>
      <c r="B69" s="20"/>
      <c r="C69" s="21"/>
      <c r="D69" s="22" t="s">
        <v>28</v>
      </c>
      <c r="E69" s="23" t="s">
        <v>55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5">
      <c r="A70" s="26"/>
      <c r="B70" s="27"/>
      <c r="C70" s="28"/>
      <c r="D70" s="29" t="s">
        <v>35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36</v>
      </c>
      <c r="D71" s="25" t="s">
        <v>28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37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38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39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40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41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42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4" t="s">
        <v>43</v>
      </c>
      <c r="D81" s="55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25</v>
      </c>
      <c r="D82" s="16" t="s">
        <v>26</v>
      </c>
      <c r="E82" s="17" t="s">
        <v>56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5">
      <c r="A83" s="19"/>
      <c r="B83" s="20"/>
      <c r="C83" s="21"/>
      <c r="D83" s="22" t="s">
        <v>26</v>
      </c>
      <c r="E83" s="23" t="s">
        <v>57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5">
      <c r="A84" s="19"/>
      <c r="B84" s="20"/>
      <c r="C84" s="21"/>
      <c r="D84" s="25" t="s">
        <v>30</v>
      </c>
      <c r="E84" s="23" t="s">
        <v>58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32</v>
      </c>
      <c r="E85" s="23" t="s">
        <v>54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34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50</v>
      </c>
      <c r="E87" s="23" t="s">
        <v>51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35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36</v>
      </c>
      <c r="D90" s="25" t="s">
        <v>28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37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38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39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40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41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42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4" t="s">
        <v>43</v>
      </c>
      <c r="D100" s="55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25</v>
      </c>
      <c r="D101" s="16" t="s">
        <v>26</v>
      </c>
      <c r="E101" s="17" t="s">
        <v>59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5">
      <c r="A102" s="19"/>
      <c r="B102" s="20"/>
      <c r="C102" s="21"/>
      <c r="D102" s="22" t="s">
        <v>28</v>
      </c>
      <c r="E102" s="23" t="s">
        <v>60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5">
      <c r="A103" s="19"/>
      <c r="B103" s="20"/>
      <c r="C103" s="21"/>
      <c r="D103" s="25" t="s">
        <v>30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5">
      <c r="A104" s="19"/>
      <c r="B104" s="20"/>
      <c r="C104" s="21"/>
      <c r="D104" s="25" t="s">
        <v>32</v>
      </c>
      <c r="E104" s="23" t="s">
        <v>33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34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35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15.389999999999999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36</v>
      </c>
      <c r="D109" s="25" t="s">
        <v>28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37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38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39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41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42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4" t="s">
        <v>43</v>
      </c>
      <c r="D119" s="55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15.389999999999999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25</v>
      </c>
      <c r="D120" s="16" t="s">
        <v>26</v>
      </c>
      <c r="E120" s="17" t="s">
        <v>61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30</v>
      </c>
      <c r="E122" s="23" t="s">
        <v>62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32</v>
      </c>
      <c r="E123" s="23" t="s">
        <v>54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34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32</v>
      </c>
      <c r="E125" s="23" t="s">
        <v>33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35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36</v>
      </c>
      <c r="D128" s="25" t="s">
        <v>28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37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38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39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41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42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35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4" t="s">
        <v>43</v>
      </c>
      <c r="D138" s="55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25</v>
      </c>
      <c r="D139" s="16" t="s">
        <v>26</v>
      </c>
      <c r="E139" s="17" t="s">
        <v>63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5">
      <c r="A140" s="19"/>
      <c r="B140" s="20"/>
      <c r="C140" s="21"/>
      <c r="D140" s="22" t="s">
        <v>26</v>
      </c>
      <c r="E140" s="23" t="s">
        <v>53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30</v>
      </c>
      <c r="E141" s="23" t="s">
        <v>64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32</v>
      </c>
      <c r="E142" s="23" t="s">
        <v>54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34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28</v>
      </c>
      <c r="E144" s="23" t="s">
        <v>65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35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467.97999999999996</v>
      </c>
      <c r="K146" s="47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36</v>
      </c>
      <c r="D147" s="25" t="s">
        <v>28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37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38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39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40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41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42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4" t="s">
        <v>43</v>
      </c>
      <c r="D157" s="55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467.97999999999996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25</v>
      </c>
      <c r="D158" s="16" t="s">
        <v>26</v>
      </c>
      <c r="E158" s="17" t="s">
        <v>66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30</v>
      </c>
      <c r="E160" s="23" t="s">
        <v>67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32</v>
      </c>
      <c r="E161" s="23" t="s">
        <v>54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34</v>
      </c>
      <c r="E162" s="23" t="s">
        <v>46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32</v>
      </c>
      <c r="E163" s="23" t="s">
        <v>33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35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36</v>
      </c>
      <c r="D166" s="25" t="s">
        <v>28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37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38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39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40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41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42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4" t="s">
        <v>43</v>
      </c>
      <c r="D176" s="55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25</v>
      </c>
      <c r="D177" s="16" t="s">
        <v>26</v>
      </c>
      <c r="E177" s="17" t="s">
        <v>27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5">
      <c r="A178" s="19"/>
      <c r="B178" s="20"/>
      <c r="C178" s="21"/>
      <c r="D178" s="22" t="s">
        <v>28</v>
      </c>
      <c r="E178" s="23" t="s">
        <v>68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5">
      <c r="A179" s="19"/>
      <c r="B179" s="20"/>
      <c r="C179" s="21"/>
      <c r="D179" s="25" t="s">
        <v>30</v>
      </c>
      <c r="E179" s="23" t="s">
        <v>69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32</v>
      </c>
      <c r="E180" s="23" t="s">
        <v>54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34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488.06999999999994</v>
      </c>
      <c r="K184" s="47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36</v>
      </c>
      <c r="D185" s="25" t="s">
        <v>28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37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38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39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40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41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42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4" t="s">
        <v>43</v>
      </c>
      <c r="D195" s="55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488.06999999999994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25</v>
      </c>
      <c r="D196" s="16" t="s">
        <v>26</v>
      </c>
      <c r="E196" s="17" t="s">
        <v>70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30</v>
      </c>
      <c r="E198" s="23" t="s">
        <v>31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32</v>
      </c>
      <c r="E199" s="23" t="s">
        <v>33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34</v>
      </c>
      <c r="E200" s="23" t="s">
        <v>71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35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36</v>
      </c>
      <c r="D204" s="25" t="s">
        <v>28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37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38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39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40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41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42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35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4" t="s">
        <v>43</v>
      </c>
      <c r="D214" s="55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25</v>
      </c>
      <c r="D215" s="16" t="s">
        <v>26</v>
      </c>
      <c r="E215" s="17" t="s">
        <v>72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5">
      <c r="A216" s="19"/>
      <c r="B216" s="20"/>
      <c r="C216" s="21"/>
      <c r="D216" s="22" t="s">
        <v>28</v>
      </c>
      <c r="E216" s="23" t="s">
        <v>60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5">
      <c r="A217" s="19"/>
      <c r="B217" s="20"/>
      <c r="C217" s="21"/>
      <c r="D217" s="25" t="s">
        <v>30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5">
      <c r="A218" s="19"/>
      <c r="B218" s="20"/>
      <c r="C218" s="21"/>
      <c r="D218" s="25" t="s">
        <v>32</v>
      </c>
      <c r="E218" s="23" t="s">
        <v>54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5">
      <c r="A219" s="19"/>
      <c r="B219" s="20"/>
      <c r="C219" s="21"/>
      <c r="D219" s="25" t="s">
        <v>34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35</v>
      </c>
      <c r="E222" s="30"/>
      <c r="F222" s="31">
        <f>SUM(F215:F221)</f>
        <v>553</v>
      </c>
      <c r="G222" s="31">
        <f t="shared" ref="G222:J222" si="98">SUM(G215:G221)</f>
        <v>19.740000000000002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36</v>
      </c>
      <c r="D223" s="25" t="s">
        <v>28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37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38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39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40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41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42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35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4" t="s">
        <v>43</v>
      </c>
      <c r="D233" s="55"/>
      <c r="E233" s="37"/>
      <c r="F233" s="38">
        <f>F222+F232</f>
        <v>553</v>
      </c>
      <c r="G233" s="38">
        <f t="shared" ref="G233:J233" si="102">G222+G232</f>
        <v>19.740000000000002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8"/>
      <c r="B234" s="49"/>
      <c r="C234" s="51" t="s">
        <v>73</v>
      </c>
      <c r="D234" s="52"/>
      <c r="E234" s="53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17.835833333333337</v>
      </c>
      <c r="I234" s="50">
        <f t="shared" si="104"/>
        <v>74.38333333333334</v>
      </c>
      <c r="J234" s="50">
        <f t="shared" si="104"/>
        <v>532.85166666666657</v>
      </c>
      <c r="K234" s="50"/>
      <c r="L234" s="50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МалБуг187</cp:lastModifiedBy>
  <dcterms:created xsi:type="dcterms:W3CDTF">2022-05-16T14:23:00Z</dcterms:created>
  <dcterms:modified xsi:type="dcterms:W3CDTF">2025-09-02T07:33:24Z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