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F467" i="1"/>
  <c r="G341" i="1"/>
  <c r="J467" i="1"/>
  <c r="I425" i="1"/>
  <c r="J299" i="1"/>
  <c r="H383" i="1"/>
  <c r="G467" i="1"/>
  <c r="H509" i="1"/>
  <c r="I551" i="1"/>
  <c r="F593" i="1"/>
  <c r="J593" i="1"/>
  <c r="J257" i="1"/>
  <c r="I383" i="1"/>
  <c r="G257" i="1"/>
  <c r="I341" i="1"/>
  <c r="F383" i="1"/>
  <c r="J383" i="1"/>
  <c r="G425" i="1"/>
  <c r="H467" i="1"/>
  <c r="I509" i="1"/>
  <c r="F551" i="1"/>
  <c r="J551" i="1"/>
  <c r="G593" i="1"/>
  <c r="F257" i="1"/>
  <c r="H341" i="1"/>
  <c r="H257" i="1"/>
  <c r="F341" i="1"/>
  <c r="J341" i="1"/>
  <c r="G383" i="1"/>
  <c r="H425" i="1"/>
  <c r="I467" i="1"/>
  <c r="F509" i="1"/>
  <c r="J509" i="1"/>
  <c r="G551" i="1"/>
  <c r="H593" i="1"/>
  <c r="I299" i="1"/>
  <c r="H299" i="1"/>
  <c r="G299" i="1"/>
  <c r="F299" i="1"/>
  <c r="J215" i="1"/>
  <c r="I215" i="1"/>
  <c r="H215" i="1"/>
  <c r="G215" i="1"/>
  <c r="F215" i="1"/>
  <c r="G173" i="1"/>
  <c r="J173" i="1"/>
  <c r="I173" i="1"/>
  <c r="H173" i="1"/>
  <c r="F173" i="1"/>
  <c r="F131" i="1"/>
  <c r="J131" i="1"/>
  <c r="I131" i="1"/>
  <c r="H131" i="1"/>
  <c r="G131" i="1"/>
  <c r="J89" i="1"/>
  <c r="I89" i="1"/>
  <c r="H89" i="1"/>
  <c r="G89" i="1"/>
  <c r="G47" i="1"/>
  <c r="J47" i="1"/>
  <c r="I47" i="1"/>
  <c r="F47" i="1"/>
  <c r="H47" i="1"/>
  <c r="F425" i="1"/>
  <c r="J425" i="1"/>
  <c r="I594" i="1" l="1"/>
  <c r="H594" i="1"/>
  <c r="G594" i="1"/>
  <c r="J594" i="1"/>
  <c r="F594" i="1"/>
  <c r="L521" i="1"/>
  <c r="L551" i="1"/>
  <c r="L299" i="1"/>
  <c r="L269" i="1"/>
  <c r="L543" i="1"/>
  <c r="L284" i="1"/>
  <c r="L279" i="1"/>
  <c r="L452" i="1"/>
  <c r="L447" i="1"/>
  <c r="L550" i="1"/>
  <c r="L88" i="1"/>
  <c r="L39" i="1"/>
  <c r="L227" i="1"/>
  <c r="L257" i="1"/>
  <c r="L467" i="1"/>
  <c r="L437" i="1"/>
  <c r="L27" i="1"/>
  <c r="L32" i="1"/>
  <c r="L340" i="1"/>
  <c r="L326" i="1"/>
  <c r="L321" i="1"/>
  <c r="L466" i="1"/>
  <c r="L256" i="1"/>
  <c r="L563" i="1"/>
  <c r="L593" i="1"/>
  <c r="L594" i="1"/>
  <c r="L368" i="1"/>
  <c r="L363" i="1"/>
  <c r="L89" i="1"/>
  <c r="L59" i="1"/>
  <c r="L291" i="1"/>
  <c r="L501" i="1"/>
  <c r="L382" i="1"/>
  <c r="L185" i="1"/>
  <c r="L215" i="1"/>
  <c r="L69" i="1"/>
  <c r="L74" i="1"/>
  <c r="L508" i="1"/>
  <c r="L207" i="1"/>
  <c r="L172" i="1"/>
  <c r="L165" i="1"/>
  <c r="L46" i="1"/>
  <c r="L489" i="1"/>
  <c r="L494" i="1"/>
  <c r="L459" i="1"/>
  <c r="L375" i="1"/>
  <c r="L249" i="1"/>
  <c r="L101" i="1"/>
  <c r="L131" i="1"/>
  <c r="L158" i="1"/>
  <c r="L153" i="1"/>
  <c r="L333" i="1"/>
  <c r="L214" i="1"/>
  <c r="L417" i="1"/>
  <c r="L395" i="1"/>
  <c r="L425" i="1"/>
  <c r="L509" i="1"/>
  <c r="L479" i="1"/>
  <c r="L242" i="1"/>
  <c r="L237" i="1"/>
  <c r="L116" i="1"/>
  <c r="L111" i="1"/>
  <c r="L573" i="1"/>
  <c r="L578" i="1"/>
  <c r="L341" i="1"/>
  <c r="L311" i="1"/>
  <c r="L123" i="1"/>
  <c r="L353" i="1"/>
  <c r="L383" i="1"/>
  <c r="L200" i="1"/>
  <c r="L195" i="1"/>
  <c r="L173" i="1"/>
  <c r="L143" i="1"/>
  <c r="L424" i="1"/>
  <c r="L17" i="1"/>
  <c r="L47" i="1"/>
  <c r="L531" i="1"/>
  <c r="L536" i="1"/>
  <c r="L405" i="1"/>
  <c r="L410" i="1"/>
  <c r="L585" i="1"/>
  <c r="L81" i="1"/>
  <c r="L592" i="1"/>
  <c r="L298" i="1"/>
  <c r="L130" i="1"/>
</calcChain>
</file>

<file path=xl/sharedStrings.xml><?xml version="1.0" encoding="utf-8"?>
<sst xmlns="http://schemas.openxmlformats.org/spreadsheetml/2006/main" count="777" uniqueCount="122">
  <si>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</si>
  <si>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</si>
  <si>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</si>
  <si>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</si>
  <si>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</si>
  <si>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</si>
  <si>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</si>
  <si>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</si>
  <si>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</si>
  <si>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</si>
  <si>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</si>
  <si>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</si>
  <si>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</si>
  <si>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</si>
  <si>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</si>
  <si>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</si>
  <si>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</si>
  <si>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</si>
  <si>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</si>
  <si>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</si>
  <si>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</si>
  <si>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</si>
  <si>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</si>
  <si>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</si>
  <si>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</si>
  <si>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</si>
  <si>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</si>
  <si>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</si>
  <si>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</si>
  <si>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</si>
  <si>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</si>
  <si>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</si>
  <si>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</si>
  <si>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</si>
  <si>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</si>
  <si>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</si>
  <si>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</si>
  <si>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</si>
  <si>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</si>
  <si>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</si>
  <si>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</si>
  <si>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</si>
  <si>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</si>
  <si>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</si>
  <si>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</si>
  <si>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</si>
  <si>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Компот из сухофруктов</t>
  </si>
  <si>
    <t>Хлеб ржаной</t>
  </si>
  <si>
    <t>294/203</t>
  </si>
  <si>
    <t>Компот из свежих яблок</t>
  </si>
  <si>
    <t>Хлеб пшеничный</t>
  </si>
  <si>
    <t xml:space="preserve"> </t>
  </si>
  <si>
    <t>Чай с сахаром,с лимоном</t>
  </si>
  <si>
    <t>119/105</t>
  </si>
  <si>
    <t>Чай с сахаром</t>
  </si>
  <si>
    <t>103/288</t>
  </si>
  <si>
    <t>Суп-лапша с картофелем с мясом птицы</t>
  </si>
  <si>
    <t>Омлет натуральный</t>
  </si>
  <si>
    <t>229/312</t>
  </si>
  <si>
    <t>Чай с сахаром, с яблоком</t>
  </si>
  <si>
    <t>Чай с сахаром, с лимоном</t>
  </si>
  <si>
    <t>Какао с молоком</t>
  </si>
  <si>
    <t>Котлеты из мясаптицы/Макаронные изделия отварные с маслом сливочным</t>
  </si>
  <si>
    <t>Плоды и ягоды свежие(яблоки)</t>
  </si>
  <si>
    <t xml:space="preserve">Чай с сахаром </t>
  </si>
  <si>
    <t>175/219</t>
  </si>
  <si>
    <t>Сырники из творога/Молочная каша Дружба</t>
  </si>
  <si>
    <t>Хлеб  ржаной</t>
  </si>
  <si>
    <t>Котлеты из мяса птицы/Пюре картофельное с маслом сливочным</t>
  </si>
  <si>
    <t xml:space="preserve">Хлеб пшеничный/Хлеб ржаной </t>
  </si>
  <si>
    <t>234/302</t>
  </si>
  <si>
    <t>Хлеб пшеничный/ржаной</t>
  </si>
  <si>
    <t>182/376</t>
  </si>
  <si>
    <t xml:space="preserve">Хлеб пшеничный </t>
  </si>
  <si>
    <t xml:space="preserve">салат </t>
  </si>
  <si>
    <t>Котлеты Аппетитные/Каша гречневая рассыпчатая с маслом сливочным</t>
  </si>
  <si>
    <t>Напиток из шиповника</t>
  </si>
  <si>
    <t>279/331/203/15</t>
  </si>
  <si>
    <t>Тефтели мясные в сметанно томатном соусе/Макаронные изделия отварные/Сыр порционно</t>
  </si>
  <si>
    <t>Салат из моркови с яблоками</t>
  </si>
  <si>
    <t>Борщ из свежей капусты, на курином бульоне, со сметаной</t>
  </si>
  <si>
    <t xml:space="preserve"> Свекла отварная дольками</t>
  </si>
  <si>
    <t>Напиток из свежих фруктов</t>
  </si>
  <si>
    <t xml:space="preserve">Биточки рыбные/Рис отварной с маслом сливочным </t>
  </si>
  <si>
    <t>Салат из свежей капусты с морковью</t>
  </si>
  <si>
    <t>Макаронные изделия отварные с котлеткой куриной, с маслом сливочным</t>
  </si>
  <si>
    <t>Салат из отварной свеклы</t>
  </si>
  <si>
    <t>Кисель</t>
  </si>
  <si>
    <t>Сырники из творога  с кашей пшенной молочной с маслом сливочным</t>
  </si>
  <si>
    <t>Чай Витаминный с  шиповником</t>
  </si>
  <si>
    <t>Плоды и ягоды свежие (яблоки)</t>
  </si>
  <si>
    <t>Рыба, тушенная в томате с овощами/Пюре картофельное с маслом сливочным</t>
  </si>
  <si>
    <t>Компот из свежих яблок (75)</t>
  </si>
  <si>
    <t>Тефтели куриные с гречневой крупой в сметанно - томатном соусе/Макаронные изделия отварные с маслом сливочным</t>
  </si>
  <si>
    <t>Овощи тушеные с мясом</t>
  </si>
  <si>
    <t>Жаркое с мясом индейки</t>
  </si>
  <si>
    <t>ттк</t>
  </si>
  <si>
    <t>Котлета из говядины с кашей геркулесовой молочной, с маслом сливочным</t>
  </si>
  <si>
    <t>Гуляш из куриной грудки/Каша гречневая рассыпчатая/Сыр порционно</t>
  </si>
  <si>
    <t>ттк/171/15</t>
  </si>
  <si>
    <t>Каша пшеничная молочная с маслом сливочным</t>
  </si>
  <si>
    <t>Рассольник Ленинградский, с мясными фрикадельками,со сметаной</t>
  </si>
  <si>
    <t>Плов из птицы с перловой крупой и овощами</t>
  </si>
  <si>
    <t>Щи из свежей капусты с картофелем (на костном бульоне), со сметаной</t>
  </si>
  <si>
    <t xml:space="preserve">Суп с  гречневой  крупой(на костном бульоне)  </t>
  </si>
  <si>
    <t>Котлета из мяса птицы с гороховым пюре с маслом сливочным</t>
  </si>
  <si>
    <t>Хлеб ржано-пшеничный</t>
  </si>
  <si>
    <t>Суп картофельный с горохом, с мясом птицы</t>
  </si>
  <si>
    <t>Хлеб ржано-пшеничный/пшеничный</t>
  </si>
  <si>
    <t>Плов из куриной грудки с рисовой крупой</t>
  </si>
  <si>
    <t>Суп картофельный с мясом индейки</t>
  </si>
  <si>
    <t>Сосиски отварные с кашей геркулесовой молочной  с маслом сливочным</t>
  </si>
  <si>
    <t>Суп гороховый на костном бульоне, с гренками</t>
  </si>
  <si>
    <t>Котлета из мяса птицы с кашей пшенной молочной,с маслом сливочным</t>
  </si>
  <si>
    <t>Овощное рагу</t>
  </si>
  <si>
    <t>Солянка по-домашнему со сметаной</t>
  </si>
  <si>
    <t>Рассольник ленинградский, с куриными фрикадельками, со сметаной</t>
  </si>
  <si>
    <t xml:space="preserve">Котлета из мяса птицы с кашей пшеничной молочной,с маслом сливочным </t>
  </si>
  <si>
    <t>МБОУ Карабашская СОШ№2</t>
  </si>
  <si>
    <t>директор</t>
  </si>
  <si>
    <t>Юсупова Г.К.</t>
  </si>
  <si>
    <t>Борщ из свежей капусты (на костном бульоне),со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</si>
</sst>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64" sqref="N26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118</v>
      </c>
      <c r="D1" s="64"/>
      <c r="E1" s="64"/>
      <c r="F1" s="13" t="s">
        <v>16</v>
      </c>
      <c r="G1" s="2" t="s">
        <v>17</v>
      </c>
      <c r="H1" s="65" t="s">
        <v>119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120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62</v>
      </c>
      <c r="F6" s="48">
        <v>245</v>
      </c>
      <c r="G6" s="48">
        <v>16</v>
      </c>
      <c r="H6" s="48">
        <v>17</v>
      </c>
      <c r="I6" s="48">
        <v>46</v>
      </c>
      <c r="J6" s="48">
        <v>387</v>
      </c>
      <c r="K6" s="49" t="s">
        <v>48</v>
      </c>
      <c r="L6" s="48"/>
    </row>
    <row r="7" spans="1:12" ht="15" x14ac:dyDescent="0.25">
      <c r="A7" s="25"/>
      <c r="B7" s="16"/>
      <c r="C7" s="11"/>
      <c r="D7" s="6" t="s">
        <v>45</v>
      </c>
      <c r="E7" s="50" t="s">
        <v>79</v>
      </c>
      <c r="F7" s="51">
        <v>60</v>
      </c>
      <c r="G7" s="51">
        <v>1</v>
      </c>
      <c r="H7" s="51">
        <v>3</v>
      </c>
      <c r="I7" s="51">
        <v>5</v>
      </c>
      <c r="J7" s="51">
        <v>51</v>
      </c>
      <c r="K7" s="52">
        <v>59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1</v>
      </c>
      <c r="H8" s="51">
        <v>0</v>
      </c>
      <c r="I8" s="51">
        <v>22</v>
      </c>
      <c r="J8" s="51">
        <v>93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2</v>
      </c>
      <c r="H9" s="51">
        <v>0</v>
      </c>
      <c r="I9" s="51">
        <v>12</v>
      </c>
      <c r="J9" s="51">
        <v>60</v>
      </c>
      <c r="K9" s="52">
        <v>6</v>
      </c>
      <c r="L9" s="51">
        <v>69.430000000000007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20</v>
      </c>
      <c r="H13" s="21">
        <f t="shared" si="0"/>
        <v>20</v>
      </c>
      <c r="I13" s="21">
        <f t="shared" si="0"/>
        <v>85</v>
      </c>
      <c r="J13" s="21">
        <f t="shared" si="0"/>
        <v>591</v>
      </c>
      <c r="K13" s="27"/>
      <c r="L13" s="21">
        <f t="shared" ref="L13" si="1">SUM(L6:L12)</f>
        <v>69.430000000000007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25.5" x14ac:dyDescent="0.25">
      <c r="A19" s="25"/>
      <c r="B19" s="16"/>
      <c r="C19" s="11"/>
      <c r="D19" s="7" t="s">
        <v>28</v>
      </c>
      <c r="E19" s="50" t="s">
        <v>80</v>
      </c>
      <c r="F19" s="51">
        <v>257</v>
      </c>
      <c r="G19" s="51">
        <v>2</v>
      </c>
      <c r="H19" s="51">
        <v>6</v>
      </c>
      <c r="I19" s="51">
        <v>11</v>
      </c>
      <c r="J19" s="51">
        <v>115</v>
      </c>
      <c r="K19" s="52">
        <v>84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95</v>
      </c>
      <c r="F20" s="51">
        <v>200</v>
      </c>
      <c r="G20" s="51">
        <v>13</v>
      </c>
      <c r="H20" s="51">
        <v>28</v>
      </c>
      <c r="I20" s="51">
        <v>21</v>
      </c>
      <c r="J20" s="51">
        <v>387</v>
      </c>
      <c r="K20" s="52" t="s">
        <v>96</v>
      </c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 t="s">
        <v>51</v>
      </c>
    </row>
    <row r="22" spans="1:12" ht="15" x14ac:dyDescent="0.25">
      <c r="A22" s="25"/>
      <c r="B22" s="16"/>
      <c r="C22" s="11"/>
      <c r="D22" s="7" t="s">
        <v>31</v>
      </c>
      <c r="E22" s="50" t="s">
        <v>49</v>
      </c>
      <c r="F22" s="51">
        <v>200</v>
      </c>
      <c r="G22" s="51">
        <v>0</v>
      </c>
      <c r="H22" s="51">
        <v>0</v>
      </c>
      <c r="I22" s="51">
        <v>28</v>
      </c>
      <c r="J22" s="51">
        <v>115</v>
      </c>
      <c r="K22" s="52">
        <v>342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108</v>
      </c>
      <c r="F23" s="51">
        <v>40</v>
      </c>
      <c r="G23" s="51">
        <v>3</v>
      </c>
      <c r="H23" s="51">
        <v>0</v>
      </c>
      <c r="I23" s="51">
        <v>18</v>
      </c>
      <c r="J23" s="51">
        <v>87</v>
      </c>
      <c r="K23" s="52">
        <v>6</v>
      </c>
      <c r="L23" s="51">
        <v>65</v>
      </c>
    </row>
    <row r="24" spans="1:12" ht="15" x14ac:dyDescent="0.25">
      <c r="A24" s="25"/>
      <c r="B24" s="16"/>
      <c r="C24" s="11"/>
      <c r="D24" s="7" t="s">
        <v>33</v>
      </c>
      <c r="E24" s="50" t="s">
        <v>51</v>
      </c>
      <c r="F24" s="51" t="s">
        <v>51</v>
      </c>
      <c r="G24" s="51" t="s">
        <v>51</v>
      </c>
      <c r="H24" s="51" t="s">
        <v>51</v>
      </c>
      <c r="I24" s="51" t="s">
        <v>51</v>
      </c>
      <c r="J24" s="51" t="s">
        <v>51</v>
      </c>
      <c r="K24" s="52" t="s">
        <v>51</v>
      </c>
      <c r="L24" s="51" t="s">
        <v>51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697</v>
      </c>
      <c r="G27" s="21">
        <f t="shared" ref="G27:J27" si="3">SUM(G18:G26)</f>
        <v>18</v>
      </c>
      <c r="H27" s="21">
        <f t="shared" si="3"/>
        <v>34</v>
      </c>
      <c r="I27" s="21">
        <f t="shared" si="3"/>
        <v>78</v>
      </c>
      <c r="J27" s="21">
        <f t="shared" si="3"/>
        <v>704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1232</v>
      </c>
      <c r="G47" s="34">
        <f t="shared" ref="G47:J47" si="7">G13+G17+G27+G32+G39+G46</f>
        <v>38</v>
      </c>
      <c r="H47" s="34">
        <f t="shared" si="7"/>
        <v>54</v>
      </c>
      <c r="I47" s="34">
        <f t="shared" si="7"/>
        <v>163</v>
      </c>
      <c r="J47" s="34">
        <f t="shared" si="7"/>
        <v>1295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66</v>
      </c>
      <c r="F48" s="48">
        <v>215</v>
      </c>
      <c r="G48" s="48">
        <v>14</v>
      </c>
      <c r="H48" s="48">
        <v>15</v>
      </c>
      <c r="I48" s="48">
        <v>32</v>
      </c>
      <c r="J48" s="48">
        <v>331</v>
      </c>
      <c r="K48" s="49" t="s">
        <v>65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0</v>
      </c>
      <c r="H50" s="51">
        <v>0</v>
      </c>
      <c r="I50" s="51">
        <v>10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47</v>
      </c>
      <c r="F51" s="51">
        <v>30</v>
      </c>
      <c r="G51" s="51">
        <v>2</v>
      </c>
      <c r="H51" s="51">
        <v>0</v>
      </c>
      <c r="I51" s="51">
        <v>12</v>
      </c>
      <c r="J51" s="51">
        <v>59</v>
      </c>
      <c r="K51" s="52">
        <v>6</v>
      </c>
      <c r="L51" s="51" t="s">
        <v>51</v>
      </c>
    </row>
    <row r="52" spans="1:12" ht="15" x14ac:dyDescent="0.25">
      <c r="A52" s="15"/>
      <c r="B52" s="16"/>
      <c r="C52" s="11"/>
      <c r="D52" s="7" t="s">
        <v>24</v>
      </c>
      <c r="E52" s="50" t="s">
        <v>63</v>
      </c>
      <c r="F52" s="51">
        <v>100</v>
      </c>
      <c r="G52" s="51">
        <v>0</v>
      </c>
      <c r="H52" s="51">
        <v>1</v>
      </c>
      <c r="I52" s="51">
        <v>10</v>
      </c>
      <c r="J52" s="51">
        <v>47</v>
      </c>
      <c r="K52" s="52">
        <v>9</v>
      </c>
      <c r="L52" s="51">
        <v>69.430000000000007</v>
      </c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</v>
      </c>
      <c r="H55" s="21">
        <f t="shared" ref="H55" si="9">SUM(H48:H54)</f>
        <v>16</v>
      </c>
      <c r="I55" s="21">
        <f t="shared" ref="I55" si="10">SUM(I48:I54)</f>
        <v>64</v>
      </c>
      <c r="J55" s="21">
        <f t="shared" ref="J55" si="11">SUM(J48:J54)</f>
        <v>477</v>
      </c>
      <c r="K55" s="27"/>
      <c r="L55" s="21">
        <f t="shared" ref="L55:L97" si="12">SUM(L48:L54)</f>
        <v>69.430000000000007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 t="s">
        <v>51</v>
      </c>
    </row>
    <row r="61" spans="1:12" ht="15" x14ac:dyDescent="0.25">
      <c r="A61" s="15"/>
      <c r="B61" s="16"/>
      <c r="C61" s="11"/>
      <c r="D61" s="7" t="s">
        <v>28</v>
      </c>
      <c r="E61" s="50" t="s">
        <v>56</v>
      </c>
      <c r="F61" s="51">
        <v>260</v>
      </c>
      <c r="G61" s="51">
        <v>6</v>
      </c>
      <c r="H61" s="51">
        <v>6</v>
      </c>
      <c r="I61" s="51">
        <v>12</v>
      </c>
      <c r="J61" s="51">
        <v>133</v>
      </c>
      <c r="K61" s="52" t="s">
        <v>55</v>
      </c>
      <c r="L61" s="51"/>
    </row>
    <row r="62" spans="1:12" ht="25.5" x14ac:dyDescent="0.25">
      <c r="A62" s="15"/>
      <c r="B62" s="16"/>
      <c r="C62" s="11"/>
      <c r="D62" s="7" t="s">
        <v>29</v>
      </c>
      <c r="E62" s="50" t="s">
        <v>97</v>
      </c>
      <c r="F62" s="51">
        <v>203</v>
      </c>
      <c r="G62" s="51">
        <v>14</v>
      </c>
      <c r="H62" s="51">
        <v>14</v>
      </c>
      <c r="I62" s="51">
        <v>36</v>
      </c>
      <c r="J62" s="51">
        <v>330</v>
      </c>
      <c r="K62" s="52" t="s">
        <v>96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46</v>
      </c>
      <c r="F64" s="51">
        <v>200</v>
      </c>
      <c r="G64" s="51">
        <v>1</v>
      </c>
      <c r="H64" s="51">
        <v>0</v>
      </c>
      <c r="I64" s="51">
        <v>22</v>
      </c>
      <c r="J64" s="51">
        <v>93</v>
      </c>
      <c r="K64" s="52">
        <v>346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108</v>
      </c>
      <c r="F65" s="51">
        <v>40</v>
      </c>
      <c r="G65" s="51">
        <v>3</v>
      </c>
      <c r="H65" s="51">
        <v>0</v>
      </c>
      <c r="I65" s="51">
        <v>18</v>
      </c>
      <c r="J65" s="51">
        <v>87</v>
      </c>
      <c r="K65" s="52">
        <v>6</v>
      </c>
      <c r="L65" s="51">
        <v>65</v>
      </c>
    </row>
    <row r="66" spans="1:12" ht="15" x14ac:dyDescent="0.25">
      <c r="A66" s="15"/>
      <c r="B66" s="16"/>
      <c r="C66" s="11"/>
      <c r="D66" s="7" t="s">
        <v>33</v>
      </c>
      <c r="E66" s="50" t="s">
        <v>51</v>
      </c>
      <c r="F66" s="51" t="s">
        <v>51</v>
      </c>
      <c r="G66" s="51" t="s">
        <v>51</v>
      </c>
      <c r="H66" s="51" t="s">
        <v>51</v>
      </c>
      <c r="I66" s="51" t="s">
        <v>51</v>
      </c>
      <c r="J66" s="51" t="s">
        <v>51</v>
      </c>
      <c r="K66" s="52" t="s">
        <v>51</v>
      </c>
      <c r="L66" s="51" t="s">
        <v>51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703</v>
      </c>
      <c r="G69" s="21">
        <f t="shared" ref="G69" si="18">SUM(G60:G68)</f>
        <v>24</v>
      </c>
      <c r="H69" s="21">
        <f t="shared" ref="H69" si="19">SUM(H60:H68)</f>
        <v>20</v>
      </c>
      <c r="I69" s="21">
        <f t="shared" ref="I69" si="20">SUM(I60:I68)</f>
        <v>88</v>
      </c>
      <c r="J69" s="21">
        <f t="shared" ref="J69" si="21">SUM(J60:J68)</f>
        <v>643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51</v>
      </c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1248</v>
      </c>
      <c r="G89" s="34">
        <f t="shared" ref="G89" si="38">G55+G59+G69+G74+G81+G88</f>
        <v>40</v>
      </c>
      <c r="H89" s="34">
        <f t="shared" ref="H89" si="39">H55+H59+H69+H74+H81+H88</f>
        <v>36</v>
      </c>
      <c r="I89" s="34">
        <f t="shared" ref="I89" si="40">I55+I59+I69+I74+I81+I88</f>
        <v>152</v>
      </c>
      <c r="J89" s="34">
        <f t="shared" ref="J89" si="41">J55+J59+J69+J74+J81+J88</f>
        <v>1120</v>
      </c>
      <c r="K89" s="35"/>
      <c r="L89" s="34">
        <f t="shared" ref="L89" ca="1" si="42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98</v>
      </c>
      <c r="F90" s="48">
        <v>260</v>
      </c>
      <c r="G90" s="48">
        <v>17</v>
      </c>
      <c r="H90" s="48">
        <v>19</v>
      </c>
      <c r="I90" s="48">
        <v>50</v>
      </c>
      <c r="J90" s="48">
        <v>419</v>
      </c>
      <c r="K90" s="49" t="s">
        <v>99</v>
      </c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>
        <v>200</v>
      </c>
      <c r="G92" s="51">
        <v>0</v>
      </c>
      <c r="H92" s="51">
        <v>0</v>
      </c>
      <c r="I92" s="51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67</v>
      </c>
      <c r="F93" s="51">
        <v>50</v>
      </c>
      <c r="G93" s="51">
        <v>3</v>
      </c>
      <c r="H93" s="51">
        <v>1</v>
      </c>
      <c r="I93" s="51">
        <v>20</v>
      </c>
      <c r="J93" s="51">
        <v>99</v>
      </c>
      <c r="K93" s="52">
        <v>6</v>
      </c>
      <c r="L93" s="51">
        <v>69.430000000000007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</v>
      </c>
      <c r="H97" s="21">
        <f t="shared" ref="H97" si="44">SUM(H90:H96)</f>
        <v>20</v>
      </c>
      <c r="I97" s="21">
        <f t="shared" ref="I97" si="45">SUM(I90:I96)</f>
        <v>80</v>
      </c>
      <c r="J97" s="21">
        <f t="shared" ref="J97" si="46">SUM(J90:J96)</f>
        <v>560</v>
      </c>
      <c r="K97" s="27"/>
      <c r="L97" s="21">
        <f t="shared" si="12"/>
        <v>69.430000000000007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25.5" x14ac:dyDescent="0.25">
      <c r="A103" s="25"/>
      <c r="B103" s="16"/>
      <c r="C103" s="11"/>
      <c r="D103" s="7" t="s">
        <v>28</v>
      </c>
      <c r="E103" s="50" t="s">
        <v>103</v>
      </c>
      <c r="F103" s="51">
        <v>260</v>
      </c>
      <c r="G103" s="51">
        <v>2</v>
      </c>
      <c r="H103" s="51">
        <v>6</v>
      </c>
      <c r="I103" s="51">
        <v>8</v>
      </c>
      <c r="J103" s="51">
        <v>106</v>
      </c>
      <c r="K103" s="52">
        <v>88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102</v>
      </c>
      <c r="F104" s="51">
        <v>200</v>
      </c>
      <c r="G104" s="51">
        <v>16</v>
      </c>
      <c r="H104" s="51">
        <v>10</v>
      </c>
      <c r="I104" s="51">
        <v>31</v>
      </c>
      <c r="J104" s="51">
        <v>272</v>
      </c>
      <c r="K104" s="52" t="s">
        <v>96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76</v>
      </c>
      <c r="F106" s="51">
        <v>200</v>
      </c>
      <c r="G106" s="51">
        <v>1</v>
      </c>
      <c r="H106" s="51">
        <v>0</v>
      </c>
      <c r="I106" s="51">
        <v>21</v>
      </c>
      <c r="J106" s="51">
        <v>88.2</v>
      </c>
      <c r="K106" s="52">
        <v>388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108</v>
      </c>
      <c r="F107" s="51">
        <v>40</v>
      </c>
      <c r="G107" s="51">
        <v>3</v>
      </c>
      <c r="H107" s="51">
        <v>0</v>
      </c>
      <c r="I107" s="51">
        <v>18</v>
      </c>
      <c r="J107" s="51">
        <v>87</v>
      </c>
      <c r="K107" s="52">
        <v>6</v>
      </c>
      <c r="L107" s="51">
        <v>65</v>
      </c>
    </row>
    <row r="108" spans="1:12" ht="15" x14ac:dyDescent="0.25">
      <c r="A108" s="25"/>
      <c r="B108" s="16"/>
      <c r="C108" s="11"/>
      <c r="D108" s="7" t="s">
        <v>33</v>
      </c>
      <c r="E108" s="50" t="s">
        <v>51</v>
      </c>
      <c r="F108" s="51" t="s">
        <v>51</v>
      </c>
      <c r="G108" s="51" t="s">
        <v>51</v>
      </c>
      <c r="H108" s="51" t="s">
        <v>51</v>
      </c>
      <c r="I108" s="51" t="s">
        <v>51</v>
      </c>
      <c r="J108" s="51" t="s">
        <v>51</v>
      </c>
      <c r="K108" s="52" t="s">
        <v>51</v>
      </c>
      <c r="L108" s="51" t="s">
        <v>51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700</v>
      </c>
      <c r="G111" s="21">
        <f t="shared" ref="G111" si="52">SUM(G102:G110)</f>
        <v>22</v>
      </c>
      <c r="H111" s="21">
        <f t="shared" ref="H111" si="53">SUM(H102:H110)</f>
        <v>16</v>
      </c>
      <c r="I111" s="21">
        <f t="shared" ref="I111" si="54">SUM(I102:I110)</f>
        <v>78</v>
      </c>
      <c r="J111" s="21">
        <f t="shared" ref="J111" si="55">SUM(J102:J110)</f>
        <v>553.20000000000005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1210</v>
      </c>
      <c r="G131" s="34">
        <f t="shared" ref="G131" si="72">G97+G101+G111+G116+G123+G130</f>
        <v>42</v>
      </c>
      <c r="H131" s="34">
        <f t="shared" ref="H131" si="73">H97+H101+H111+H116+H123+H130</f>
        <v>36</v>
      </c>
      <c r="I131" s="34">
        <f t="shared" ref="I131" si="74">I97+I101+I111+I116+I123+I130</f>
        <v>158</v>
      </c>
      <c r="J131" s="34">
        <f t="shared" ref="J131" si="75">J97+J101+J111+J116+J123+J130</f>
        <v>1113.2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68</v>
      </c>
      <c r="F132" s="48">
        <v>243</v>
      </c>
      <c r="G132" s="48">
        <v>14</v>
      </c>
      <c r="H132" s="48">
        <v>16</v>
      </c>
      <c r="I132" s="48">
        <v>45</v>
      </c>
      <c r="J132" s="48">
        <v>401</v>
      </c>
      <c r="K132" s="49" t="s">
        <v>58</v>
      </c>
      <c r="L132" s="48"/>
    </row>
    <row r="133" spans="1:12" ht="15" x14ac:dyDescent="0.25">
      <c r="A133" s="25"/>
      <c r="B133" s="16"/>
      <c r="C133" s="11"/>
      <c r="D133" s="6" t="s">
        <v>45</v>
      </c>
      <c r="E133" s="50" t="s">
        <v>81</v>
      </c>
      <c r="F133" s="51">
        <v>60</v>
      </c>
      <c r="G133" s="51">
        <v>1</v>
      </c>
      <c r="H133" s="51">
        <v>0</v>
      </c>
      <c r="I133" s="51">
        <v>6</v>
      </c>
      <c r="J133" s="51">
        <v>29</v>
      </c>
      <c r="K133" s="52">
        <v>52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59</v>
      </c>
      <c r="F134" s="51">
        <v>200</v>
      </c>
      <c r="G134" s="51">
        <v>0</v>
      </c>
      <c r="H134" s="51">
        <v>0</v>
      </c>
      <c r="I134" s="51">
        <v>11</v>
      </c>
      <c r="J134" s="51">
        <v>45</v>
      </c>
      <c r="K134" s="52">
        <v>176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69</v>
      </c>
      <c r="F135" s="51">
        <v>70</v>
      </c>
      <c r="G135" s="51">
        <v>5</v>
      </c>
      <c r="H135" s="51">
        <v>1</v>
      </c>
      <c r="I135" s="51">
        <v>30</v>
      </c>
      <c r="J135" s="51">
        <v>150</v>
      </c>
      <c r="K135" s="52">
        <v>6</v>
      </c>
      <c r="L135" s="51">
        <v>69.430000000000007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 t="s">
        <v>51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20</v>
      </c>
      <c r="H139" s="21">
        <f t="shared" ref="H139" si="78">SUM(H132:H138)</f>
        <v>17</v>
      </c>
      <c r="I139" s="21">
        <f t="shared" ref="I139" si="79">SUM(I132:I138)</f>
        <v>92</v>
      </c>
      <c r="J139" s="21">
        <f t="shared" ref="J139" si="80">SUM(J132:J138)</f>
        <v>625</v>
      </c>
      <c r="K139" s="27"/>
      <c r="L139" s="21">
        <f t="shared" ref="L139:L181" si="81">SUM(L132:L138)</f>
        <v>69.430000000000007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25.5" x14ac:dyDescent="0.25">
      <c r="A145" s="25"/>
      <c r="B145" s="16"/>
      <c r="C145" s="11"/>
      <c r="D145" s="7" t="s">
        <v>28</v>
      </c>
      <c r="E145" s="50" t="s">
        <v>101</v>
      </c>
      <c r="F145" s="51">
        <v>267</v>
      </c>
      <c r="G145" s="51">
        <v>4</v>
      </c>
      <c r="H145" s="51">
        <v>7</v>
      </c>
      <c r="I145" s="51">
        <v>12</v>
      </c>
      <c r="J145" s="51">
        <v>138</v>
      </c>
      <c r="K145" s="52">
        <v>96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100</v>
      </c>
      <c r="F146" s="51">
        <v>203</v>
      </c>
      <c r="G146" s="51">
        <v>7</v>
      </c>
      <c r="H146" s="51">
        <v>7</v>
      </c>
      <c r="I146" s="51">
        <v>37</v>
      </c>
      <c r="J146" s="51">
        <v>239</v>
      </c>
      <c r="K146" s="52" t="s">
        <v>96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76</v>
      </c>
      <c r="F148" s="51">
        <v>200</v>
      </c>
      <c r="G148" s="51">
        <v>1</v>
      </c>
      <c r="H148" s="51">
        <v>0</v>
      </c>
      <c r="I148" s="51">
        <v>21</v>
      </c>
      <c r="J148" s="51">
        <v>88</v>
      </c>
      <c r="K148" s="52">
        <v>388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51</v>
      </c>
      <c r="F149" s="51" t="s">
        <v>51</v>
      </c>
      <c r="G149" s="51" t="s">
        <v>51</v>
      </c>
      <c r="H149" s="51" t="s">
        <v>51</v>
      </c>
      <c r="I149" s="51" t="s">
        <v>51</v>
      </c>
      <c r="J149" s="51" t="s">
        <v>51</v>
      </c>
      <c r="K149" s="52" t="s">
        <v>51</v>
      </c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106</v>
      </c>
      <c r="F150" s="51">
        <v>30</v>
      </c>
      <c r="G150" s="51">
        <v>2</v>
      </c>
      <c r="H150" s="51">
        <v>0</v>
      </c>
      <c r="I150" s="51">
        <v>12</v>
      </c>
      <c r="J150" s="51">
        <v>60</v>
      </c>
      <c r="K150" s="52">
        <v>6</v>
      </c>
      <c r="L150" s="51">
        <v>65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700</v>
      </c>
      <c r="G153" s="21">
        <f t="shared" ref="G153" si="87">SUM(G144:G152)</f>
        <v>14</v>
      </c>
      <c r="H153" s="21">
        <f t="shared" ref="H153" si="88">SUM(H144:H152)</f>
        <v>14</v>
      </c>
      <c r="I153" s="21">
        <f t="shared" ref="I153" si="89">SUM(I144:I152)</f>
        <v>82</v>
      </c>
      <c r="J153" s="21">
        <f t="shared" ref="J153" si="90">SUM(J144:J152)</f>
        <v>525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1273</v>
      </c>
      <c r="G173" s="34">
        <f t="shared" ref="G173" si="107">G139+G143+G153+G158+G165+G172</f>
        <v>34</v>
      </c>
      <c r="H173" s="34">
        <f t="shared" ref="H173" si="108">H139+H143+H153+H158+H165+H172</f>
        <v>31</v>
      </c>
      <c r="I173" s="34">
        <f t="shared" ref="I173" si="109">I139+I143+I153+I158+I165+I172</f>
        <v>174</v>
      </c>
      <c r="J173" s="34">
        <f t="shared" ref="J173" si="110">J139+J143+J153+J158+J165+J172</f>
        <v>1150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78</v>
      </c>
      <c r="F174" s="48">
        <v>300</v>
      </c>
      <c r="G174" s="48">
        <v>16</v>
      </c>
      <c r="H174" s="48">
        <v>20</v>
      </c>
      <c r="I174" s="48">
        <v>40</v>
      </c>
      <c r="J174" s="48">
        <v>352</v>
      </c>
      <c r="K174" s="49" t="s">
        <v>77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82</v>
      </c>
      <c r="F176" s="51">
        <v>200</v>
      </c>
      <c r="G176" s="51">
        <v>0</v>
      </c>
      <c r="H176" s="51">
        <v>0</v>
      </c>
      <c r="I176" s="51">
        <v>22</v>
      </c>
      <c r="J176" s="51">
        <v>104</v>
      </c>
      <c r="K176" s="52">
        <v>379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73</v>
      </c>
      <c r="F177" s="51">
        <v>45</v>
      </c>
      <c r="G177" s="51">
        <v>3</v>
      </c>
      <c r="H177" s="51">
        <v>0</v>
      </c>
      <c r="I177" s="51">
        <v>22</v>
      </c>
      <c r="J177" s="51">
        <v>106</v>
      </c>
      <c r="K177" s="52">
        <v>6</v>
      </c>
      <c r="L177" s="51">
        <v>69.430000000000007</v>
      </c>
    </row>
    <row r="178" spans="1:12" ht="15" x14ac:dyDescent="0.25">
      <c r="A178" s="25"/>
      <c r="B178" s="16"/>
      <c r="C178" s="11"/>
      <c r="D178" s="7" t="s">
        <v>24</v>
      </c>
      <c r="E178" s="50" t="s">
        <v>51</v>
      </c>
      <c r="F178" s="51" t="s">
        <v>51</v>
      </c>
      <c r="G178" s="51" t="s">
        <v>51</v>
      </c>
      <c r="H178" s="51" t="s">
        <v>51</v>
      </c>
      <c r="I178" s="51" t="s">
        <v>51</v>
      </c>
      <c r="J178" s="51" t="s">
        <v>51</v>
      </c>
      <c r="K178" s="52" t="s">
        <v>51</v>
      </c>
      <c r="L178" s="51" t="s">
        <v>51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</v>
      </c>
      <c r="H181" s="21">
        <f t="shared" ref="H181" si="113">SUM(H174:H180)</f>
        <v>20</v>
      </c>
      <c r="I181" s="21">
        <f t="shared" ref="I181" si="114">SUM(I174:I180)</f>
        <v>84</v>
      </c>
      <c r="J181" s="21">
        <f t="shared" ref="J181" si="115">SUM(J174:J180)</f>
        <v>562</v>
      </c>
      <c r="K181" s="27"/>
      <c r="L181" s="21">
        <f t="shared" si="81"/>
        <v>69.430000000000007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104</v>
      </c>
      <c r="F187" s="51">
        <v>250</v>
      </c>
      <c r="G187" s="51">
        <v>2</v>
      </c>
      <c r="H187" s="51">
        <v>3</v>
      </c>
      <c r="I187" s="51">
        <v>12</v>
      </c>
      <c r="J187" s="51">
        <v>86</v>
      </c>
      <c r="K187" s="52" t="s">
        <v>96</v>
      </c>
      <c r="L187" s="51"/>
    </row>
    <row r="188" spans="1:12" ht="25.5" x14ac:dyDescent="0.25">
      <c r="A188" s="25"/>
      <c r="B188" s="16"/>
      <c r="C188" s="11"/>
      <c r="D188" s="7" t="s">
        <v>29</v>
      </c>
      <c r="E188" s="50" t="s">
        <v>105</v>
      </c>
      <c r="F188" s="51">
        <v>203</v>
      </c>
      <c r="G188" s="51">
        <v>22</v>
      </c>
      <c r="H188" s="51">
        <v>8</v>
      </c>
      <c r="I188" s="51">
        <v>43</v>
      </c>
      <c r="J188" s="51">
        <v>335</v>
      </c>
      <c r="K188" s="52">
        <v>420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49</v>
      </c>
      <c r="F190" s="51">
        <v>200</v>
      </c>
      <c r="G190" s="51">
        <v>0</v>
      </c>
      <c r="H190" s="51">
        <v>0</v>
      </c>
      <c r="I190" s="51">
        <v>28</v>
      </c>
      <c r="J190" s="51">
        <v>115</v>
      </c>
      <c r="K190" s="52">
        <v>342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50</v>
      </c>
      <c r="F191" s="51">
        <v>20</v>
      </c>
      <c r="G191" s="51">
        <v>2</v>
      </c>
      <c r="H191" s="51">
        <v>0</v>
      </c>
      <c r="I191" s="51">
        <v>10</v>
      </c>
      <c r="J191" s="51">
        <v>47</v>
      </c>
      <c r="K191" s="52">
        <v>6</v>
      </c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106</v>
      </c>
      <c r="F192" s="51">
        <v>30</v>
      </c>
      <c r="G192" s="51">
        <v>2</v>
      </c>
      <c r="H192" s="51">
        <v>0</v>
      </c>
      <c r="I192" s="51">
        <v>12</v>
      </c>
      <c r="J192" s="51">
        <v>59</v>
      </c>
      <c r="K192" s="52">
        <v>6</v>
      </c>
      <c r="L192" s="51">
        <v>65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703</v>
      </c>
      <c r="G195" s="21">
        <f t="shared" ref="G195" si="121">SUM(G186:G194)</f>
        <v>28</v>
      </c>
      <c r="H195" s="21">
        <f t="shared" ref="H195" si="122">SUM(H186:H194)</f>
        <v>11</v>
      </c>
      <c r="I195" s="21">
        <f t="shared" ref="I195" si="123">SUM(I186:I194)</f>
        <v>105</v>
      </c>
      <c r="J195" s="21">
        <f t="shared" ref="J195" si="124">SUM(J186:J194)</f>
        <v>642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1248</v>
      </c>
      <c r="G215" s="34">
        <f t="shared" ref="G215" si="141">G181+G185+G195+G200+G207+G214</f>
        <v>47</v>
      </c>
      <c r="H215" s="34">
        <f t="shared" ref="H215" si="142">H181+H185+H195+H200+H207+H214</f>
        <v>31</v>
      </c>
      <c r="I215" s="34">
        <f t="shared" ref="I215" si="143">I181+I185+I195+I200+I207+I214</f>
        <v>189</v>
      </c>
      <c r="J215" s="34">
        <f t="shared" ref="J215" si="144">J181+J185+J195+J200+J207+J214</f>
        <v>1204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83</v>
      </c>
      <c r="F216" s="48">
        <v>243</v>
      </c>
      <c r="G216" s="48">
        <v>17</v>
      </c>
      <c r="H216" s="48">
        <v>17</v>
      </c>
      <c r="I216" s="48">
        <v>53</v>
      </c>
      <c r="J216" s="48">
        <v>417</v>
      </c>
      <c r="K216" s="49" t="s">
        <v>70</v>
      </c>
      <c r="L216" s="48"/>
    </row>
    <row r="217" spans="1:12" ht="15" x14ac:dyDescent="0.25">
      <c r="A217" s="25"/>
      <c r="B217" s="16"/>
      <c r="C217" s="11"/>
      <c r="D217" s="6" t="s">
        <v>45</v>
      </c>
      <c r="E217" s="50" t="s">
        <v>84</v>
      </c>
      <c r="F217" s="51">
        <v>80</v>
      </c>
      <c r="G217" s="51">
        <v>1</v>
      </c>
      <c r="H217" s="51">
        <v>3</v>
      </c>
      <c r="I217" s="51">
        <v>5</v>
      </c>
      <c r="J217" s="51">
        <v>48</v>
      </c>
      <c r="K217" s="52">
        <v>47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</v>
      </c>
      <c r="H218" s="51">
        <v>0</v>
      </c>
      <c r="I218" s="51">
        <v>10</v>
      </c>
      <c r="J218" s="51">
        <v>41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47</v>
      </c>
      <c r="F219" s="51">
        <v>30</v>
      </c>
      <c r="G219" s="51">
        <v>2</v>
      </c>
      <c r="H219" s="51">
        <v>0</v>
      </c>
      <c r="I219" s="51">
        <v>12</v>
      </c>
      <c r="J219" s="51">
        <v>59</v>
      </c>
      <c r="K219" s="52">
        <v>6</v>
      </c>
      <c r="L219" s="51">
        <v>69.430000000000007</v>
      </c>
    </row>
    <row r="220" spans="1:12" ht="15" x14ac:dyDescent="0.25">
      <c r="A220" s="25"/>
      <c r="B220" s="16"/>
      <c r="C220" s="11"/>
      <c r="D220" s="7" t="s">
        <v>24</v>
      </c>
      <c r="E220" s="50" t="s">
        <v>51</v>
      </c>
      <c r="F220" s="51" t="s">
        <v>51</v>
      </c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20</v>
      </c>
      <c r="H223" s="21">
        <f t="shared" ref="H223" si="147">SUM(H216:H222)</f>
        <v>20</v>
      </c>
      <c r="I223" s="21">
        <f t="shared" ref="I223" si="148">SUM(I216:I222)</f>
        <v>80</v>
      </c>
      <c r="J223" s="21">
        <f t="shared" ref="J223" si="149">SUM(J216:J222)</f>
        <v>565</v>
      </c>
      <c r="K223" s="27"/>
      <c r="L223" s="21">
        <f t="shared" ref="L223:L265" si="150">SUM(L216:L222)</f>
        <v>69.430000000000007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107</v>
      </c>
      <c r="F229" s="51">
        <v>260</v>
      </c>
      <c r="G229" s="51">
        <v>8</v>
      </c>
      <c r="H229" s="51">
        <v>7</v>
      </c>
      <c r="I229" s="51">
        <v>17</v>
      </c>
      <c r="J229" s="51">
        <v>174</v>
      </c>
      <c r="K229" s="52">
        <v>102</v>
      </c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57</v>
      </c>
      <c r="F230" s="51">
        <v>200</v>
      </c>
      <c r="G230" s="51">
        <v>19</v>
      </c>
      <c r="H230" s="51">
        <v>33</v>
      </c>
      <c r="I230" s="51">
        <v>4</v>
      </c>
      <c r="J230" s="51">
        <v>386</v>
      </c>
      <c r="K230" s="52">
        <v>210</v>
      </c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 t="s">
        <v>87</v>
      </c>
      <c r="F232" s="51">
        <v>200</v>
      </c>
      <c r="G232" s="51">
        <v>1</v>
      </c>
      <c r="H232" s="51">
        <v>0</v>
      </c>
      <c r="I232" s="51">
        <v>30</v>
      </c>
      <c r="J232" s="51">
        <v>124</v>
      </c>
      <c r="K232" s="52">
        <v>358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 t="s">
        <v>108</v>
      </c>
      <c r="F233" s="51">
        <v>40</v>
      </c>
      <c r="G233" s="51">
        <v>5</v>
      </c>
      <c r="H233" s="51">
        <v>6</v>
      </c>
      <c r="I233" s="51">
        <v>10</v>
      </c>
      <c r="J233" s="51">
        <v>73</v>
      </c>
      <c r="K233" s="52">
        <v>6</v>
      </c>
      <c r="L233" s="51">
        <v>65</v>
      </c>
    </row>
    <row r="234" spans="1:12" ht="15" x14ac:dyDescent="0.25">
      <c r="A234" s="25"/>
      <c r="B234" s="16"/>
      <c r="C234" s="11"/>
      <c r="D234" s="7" t="s">
        <v>33</v>
      </c>
      <c r="E234" s="50" t="s">
        <v>51</v>
      </c>
      <c r="F234" s="51" t="s">
        <v>51</v>
      </c>
      <c r="G234" s="51" t="s">
        <v>51</v>
      </c>
      <c r="H234" s="51" t="s">
        <v>51</v>
      </c>
      <c r="I234" s="51" t="s">
        <v>51</v>
      </c>
      <c r="J234" s="51" t="s">
        <v>51</v>
      </c>
      <c r="K234" s="52" t="s">
        <v>51</v>
      </c>
      <c r="L234" s="51" t="s">
        <v>51</v>
      </c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700</v>
      </c>
      <c r="G237" s="21">
        <f t="shared" ref="G237" si="156">SUM(G228:G236)</f>
        <v>33</v>
      </c>
      <c r="H237" s="21">
        <f t="shared" ref="H237" si="157">SUM(H228:H236)</f>
        <v>46</v>
      </c>
      <c r="I237" s="21">
        <f t="shared" ref="I237" si="158">SUM(I228:I236)</f>
        <v>61</v>
      </c>
      <c r="J237" s="21">
        <f t="shared" ref="J237" si="159">SUM(J228:J236)</f>
        <v>757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1253</v>
      </c>
      <c r="G257" s="34">
        <f t="shared" ref="G257" si="176">G223+G227+G237+G242+G249+G256</f>
        <v>53</v>
      </c>
      <c r="H257" s="34">
        <f t="shared" ref="H257" si="177">H223+H227+H237+H242+H249+H256</f>
        <v>66</v>
      </c>
      <c r="I257" s="34">
        <f t="shared" ref="I257" si="178">I223+I227+I237+I242+I249+I256</f>
        <v>141</v>
      </c>
      <c r="J257" s="34">
        <f t="shared" ref="J257" si="179">J223+J227+J237+J242+J249+J256</f>
        <v>1322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51</v>
      </c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88</v>
      </c>
      <c r="F300" s="48">
        <v>245</v>
      </c>
      <c r="G300" s="48">
        <v>16</v>
      </c>
      <c r="H300" s="48">
        <v>18</v>
      </c>
      <c r="I300" s="48">
        <v>43</v>
      </c>
      <c r="J300" s="48">
        <v>386</v>
      </c>
      <c r="K300" s="49" t="s">
        <v>72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89</v>
      </c>
      <c r="F302" s="51">
        <v>200</v>
      </c>
      <c r="G302" s="51">
        <v>0</v>
      </c>
      <c r="H302" s="51">
        <v>0</v>
      </c>
      <c r="I302" s="51">
        <v>12</v>
      </c>
      <c r="J302" s="51">
        <v>54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71</v>
      </c>
      <c r="F303" s="51">
        <v>55</v>
      </c>
      <c r="G303" s="51">
        <v>3</v>
      </c>
      <c r="H303" s="51">
        <v>1</v>
      </c>
      <c r="I303" s="51">
        <v>24</v>
      </c>
      <c r="J303" s="51">
        <v>118</v>
      </c>
      <c r="K303" s="52">
        <v>6</v>
      </c>
      <c r="L303" s="51">
        <v>69.430000000000007</v>
      </c>
    </row>
    <row r="304" spans="1:12" ht="15" x14ac:dyDescent="0.25">
      <c r="A304" s="25"/>
      <c r="B304" s="16"/>
      <c r="C304" s="11"/>
      <c r="D304" s="7" t="s">
        <v>24</v>
      </c>
      <c r="E304" s="50" t="s">
        <v>51</v>
      </c>
      <c r="F304" s="51" t="s">
        <v>51</v>
      </c>
      <c r="G304" s="51" t="s">
        <v>51</v>
      </c>
      <c r="H304" s="51" t="s">
        <v>51</v>
      </c>
      <c r="I304" s="51" t="s">
        <v>51</v>
      </c>
      <c r="J304" s="51" t="s">
        <v>51</v>
      </c>
      <c r="K304" s="52" t="s">
        <v>51</v>
      </c>
      <c r="L304" s="51" t="s">
        <v>51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19</v>
      </c>
      <c r="H307" s="21">
        <f t="shared" ref="H307" si="216">SUM(H300:H306)</f>
        <v>19</v>
      </c>
      <c r="I307" s="21">
        <f t="shared" ref="I307" si="217">SUM(I300:I306)</f>
        <v>79</v>
      </c>
      <c r="J307" s="21">
        <f t="shared" ref="J307" si="218">SUM(J300:J306)</f>
        <v>558</v>
      </c>
      <c r="K307" s="27"/>
      <c r="L307" s="21">
        <f t="shared" ref="L307:L349" si="219">SUM(L300:L306)</f>
        <v>69.430000000000007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51</v>
      </c>
      <c r="F312" s="51"/>
      <c r="G312" s="51"/>
      <c r="H312" s="51"/>
      <c r="I312" s="51"/>
      <c r="J312" s="51"/>
      <c r="K312" s="52"/>
      <c r="L312" s="51"/>
    </row>
    <row r="313" spans="1:12" ht="25.5" x14ac:dyDescent="0.25">
      <c r="A313" s="25"/>
      <c r="B313" s="16"/>
      <c r="C313" s="11"/>
      <c r="D313" s="7" t="s">
        <v>28</v>
      </c>
      <c r="E313" s="50" t="s">
        <v>121</v>
      </c>
      <c r="F313" s="51">
        <v>257</v>
      </c>
      <c r="G313" s="51">
        <v>2</v>
      </c>
      <c r="H313" s="51">
        <v>6</v>
      </c>
      <c r="I313" s="51">
        <v>11</v>
      </c>
      <c r="J313" s="51">
        <v>115</v>
      </c>
      <c r="K313" s="52">
        <v>82</v>
      </c>
      <c r="L313" s="51"/>
    </row>
    <row r="314" spans="1:12" ht="25.5" x14ac:dyDescent="0.25">
      <c r="A314" s="25"/>
      <c r="B314" s="16"/>
      <c r="C314" s="11"/>
      <c r="D314" s="7" t="s">
        <v>29</v>
      </c>
      <c r="E314" s="50" t="s">
        <v>85</v>
      </c>
      <c r="F314" s="51">
        <v>203</v>
      </c>
      <c r="G314" s="51">
        <v>14</v>
      </c>
      <c r="H314" s="51">
        <v>8</v>
      </c>
      <c r="I314" s="51">
        <v>40</v>
      </c>
      <c r="J314" s="51">
        <v>286</v>
      </c>
      <c r="K314" s="52">
        <v>203.29400000000001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46</v>
      </c>
      <c r="F316" s="51">
        <v>200</v>
      </c>
      <c r="G316" s="51">
        <v>1</v>
      </c>
      <c r="H316" s="51">
        <v>0</v>
      </c>
      <c r="I316" s="51">
        <v>32</v>
      </c>
      <c r="J316" s="51">
        <v>133</v>
      </c>
      <c r="K316" s="52">
        <v>343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108</v>
      </c>
      <c r="F317" s="51">
        <v>40</v>
      </c>
      <c r="G317" s="51">
        <v>5</v>
      </c>
      <c r="H317" s="51">
        <v>6</v>
      </c>
      <c r="I317" s="51">
        <v>10</v>
      </c>
      <c r="J317" s="51">
        <v>73</v>
      </c>
      <c r="K317" s="52">
        <v>6</v>
      </c>
      <c r="L317" s="51">
        <v>65</v>
      </c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700</v>
      </c>
      <c r="G321" s="21">
        <f t="shared" ref="G321" si="225">SUM(G312:G320)</f>
        <v>22</v>
      </c>
      <c r="H321" s="21">
        <f t="shared" ref="H321" si="226">SUM(H312:H320)</f>
        <v>20</v>
      </c>
      <c r="I321" s="21">
        <f t="shared" ref="I321" si="227">SUM(I312:I320)</f>
        <v>93</v>
      </c>
      <c r="J321" s="21">
        <f t="shared" ref="J321" si="228">SUM(J312:J320)</f>
        <v>607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1200</v>
      </c>
      <c r="G341" s="34">
        <f t="shared" ref="G341" si="245">G307+G311+G321+G326+G333+G340</f>
        <v>41</v>
      </c>
      <c r="H341" s="34">
        <f t="shared" ref="H341" si="246">H307+H311+H321+H326+H333+H340</f>
        <v>39</v>
      </c>
      <c r="I341" s="34">
        <f t="shared" ref="I341" si="247">I307+I311+I321+I326+I333+I340</f>
        <v>172</v>
      </c>
      <c r="J341" s="34">
        <f t="shared" ref="J341" si="248">J307+J311+J321+J326+J333+J340</f>
        <v>1165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109</v>
      </c>
      <c r="F342" s="48">
        <v>200</v>
      </c>
      <c r="G342" s="48">
        <v>16</v>
      </c>
      <c r="H342" s="48">
        <v>18</v>
      </c>
      <c r="I342" s="48">
        <v>40</v>
      </c>
      <c r="J342" s="48">
        <v>378</v>
      </c>
      <c r="K342" s="49">
        <v>265</v>
      </c>
      <c r="L342" s="48" t="s">
        <v>51</v>
      </c>
    </row>
    <row r="343" spans="1:12" ht="15" x14ac:dyDescent="0.25">
      <c r="A343" s="15"/>
      <c r="B343" s="16"/>
      <c r="C343" s="11"/>
      <c r="D343" s="6" t="s">
        <v>45</v>
      </c>
      <c r="E343" s="50" t="s">
        <v>51</v>
      </c>
      <c r="F343" s="51" t="s">
        <v>51</v>
      </c>
      <c r="G343" s="51" t="s">
        <v>51</v>
      </c>
      <c r="H343" s="51" t="s">
        <v>51</v>
      </c>
      <c r="I343" s="51" t="s">
        <v>51</v>
      </c>
      <c r="J343" s="51" t="s">
        <v>51</v>
      </c>
      <c r="K343" s="52" t="s">
        <v>51</v>
      </c>
      <c r="L343" s="51" t="s">
        <v>51</v>
      </c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>
        <v>200</v>
      </c>
      <c r="G344" s="51">
        <v>0</v>
      </c>
      <c r="H344" s="51">
        <v>0</v>
      </c>
      <c r="I344" s="51">
        <v>10</v>
      </c>
      <c r="J344" s="51">
        <v>40</v>
      </c>
      <c r="K344" s="52">
        <v>376</v>
      </c>
      <c r="L344" s="51" t="s">
        <v>51</v>
      </c>
    </row>
    <row r="345" spans="1:12" ht="15" x14ac:dyDescent="0.25">
      <c r="A345" s="15"/>
      <c r="B345" s="16"/>
      <c r="C345" s="11"/>
      <c r="D345" s="7" t="s">
        <v>23</v>
      </c>
      <c r="E345" s="50" t="s">
        <v>71</v>
      </c>
      <c r="F345" s="51">
        <v>45</v>
      </c>
      <c r="G345" s="51">
        <v>3</v>
      </c>
      <c r="H345" s="51">
        <v>0</v>
      </c>
      <c r="I345" s="51">
        <v>20</v>
      </c>
      <c r="J345" s="51">
        <v>98</v>
      </c>
      <c r="K345" s="52">
        <v>6</v>
      </c>
      <c r="L345" s="51" t="s">
        <v>51</v>
      </c>
    </row>
    <row r="346" spans="1:12" ht="15" x14ac:dyDescent="0.25">
      <c r="A346" s="15"/>
      <c r="B346" s="16"/>
      <c r="C346" s="11"/>
      <c r="D346" s="7" t="s">
        <v>24</v>
      </c>
      <c r="E346" s="50" t="s">
        <v>90</v>
      </c>
      <c r="F346" s="51">
        <v>100</v>
      </c>
      <c r="G346" s="51">
        <v>0</v>
      </c>
      <c r="H346" s="51">
        <v>0</v>
      </c>
      <c r="I346" s="51">
        <v>10</v>
      </c>
      <c r="J346" s="51">
        <v>47</v>
      </c>
      <c r="K346" s="52">
        <v>9</v>
      </c>
      <c r="L346" s="51">
        <v>69.430000000000007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</v>
      </c>
      <c r="H349" s="21">
        <f t="shared" ref="H349" si="251">SUM(H342:H348)</f>
        <v>18</v>
      </c>
      <c r="I349" s="21">
        <f t="shared" ref="I349" si="252">SUM(I342:I348)</f>
        <v>80</v>
      </c>
      <c r="J349" s="21">
        <f t="shared" ref="J349" si="253">SUM(J342:J348)</f>
        <v>563</v>
      </c>
      <c r="K349" s="27"/>
      <c r="L349" s="21">
        <f t="shared" si="219"/>
        <v>69.430000000000007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110</v>
      </c>
      <c r="F355" s="51">
        <v>260</v>
      </c>
      <c r="G355" s="51">
        <v>5</v>
      </c>
      <c r="H355" s="51">
        <v>5</v>
      </c>
      <c r="I355" s="51">
        <v>17</v>
      </c>
      <c r="J355" s="51">
        <v>143</v>
      </c>
      <c r="K355" s="52">
        <v>97</v>
      </c>
      <c r="L355" s="51"/>
    </row>
    <row r="356" spans="1:12" ht="25.5" x14ac:dyDescent="0.25">
      <c r="A356" s="15"/>
      <c r="B356" s="16"/>
      <c r="C356" s="11"/>
      <c r="D356" s="7" t="s">
        <v>29</v>
      </c>
      <c r="E356" s="50" t="s">
        <v>111</v>
      </c>
      <c r="F356" s="51">
        <v>203</v>
      </c>
      <c r="G356" s="51">
        <v>12</v>
      </c>
      <c r="H356" s="51">
        <v>19</v>
      </c>
      <c r="I356" s="51">
        <v>30</v>
      </c>
      <c r="J356" s="51">
        <v>340</v>
      </c>
      <c r="K356" s="52" t="s">
        <v>96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51</v>
      </c>
      <c r="F357" s="51" t="s">
        <v>51</v>
      </c>
      <c r="G357" s="51" t="s">
        <v>51</v>
      </c>
      <c r="H357" s="51" t="s">
        <v>51</v>
      </c>
      <c r="I357" s="51" t="s">
        <v>51</v>
      </c>
      <c r="J357" s="51" t="s">
        <v>51</v>
      </c>
      <c r="K357" s="52" t="s">
        <v>51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49</v>
      </c>
      <c r="F358" s="51">
        <v>200</v>
      </c>
      <c r="G358" s="51">
        <v>0</v>
      </c>
      <c r="H358" s="51">
        <v>0</v>
      </c>
      <c r="I358" s="51">
        <v>28</v>
      </c>
      <c r="J358" s="51">
        <v>115</v>
      </c>
      <c r="K358" s="52">
        <v>342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108</v>
      </c>
      <c r="F359" s="51">
        <v>40</v>
      </c>
      <c r="G359" s="51">
        <v>3</v>
      </c>
      <c r="H359" s="51">
        <v>0</v>
      </c>
      <c r="I359" s="51">
        <v>18</v>
      </c>
      <c r="J359" s="51">
        <v>87</v>
      </c>
      <c r="K359" s="52">
        <v>6</v>
      </c>
      <c r="L359" s="51">
        <v>65</v>
      </c>
    </row>
    <row r="360" spans="1:12" ht="15" x14ac:dyDescent="0.25">
      <c r="A360" s="15"/>
      <c r="B360" s="16"/>
      <c r="C360" s="11"/>
      <c r="D360" s="7" t="s">
        <v>33</v>
      </c>
      <c r="E360" s="50" t="s">
        <v>51</v>
      </c>
      <c r="F360" s="51" t="s">
        <v>51</v>
      </c>
      <c r="G360" s="51" t="s">
        <v>51</v>
      </c>
      <c r="H360" s="51" t="s">
        <v>51</v>
      </c>
      <c r="I360" s="51" t="s">
        <v>51</v>
      </c>
      <c r="J360" s="51" t="s">
        <v>51</v>
      </c>
      <c r="K360" s="52" t="s">
        <v>51</v>
      </c>
      <c r="L360" s="51" t="s">
        <v>51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703</v>
      </c>
      <c r="G363" s="21">
        <f t="shared" ref="G363" si="259">SUM(G354:G362)</f>
        <v>20</v>
      </c>
      <c r="H363" s="21">
        <f t="shared" ref="H363" si="260">SUM(H354:H362)</f>
        <v>24</v>
      </c>
      <c r="I363" s="21">
        <f t="shared" ref="I363" si="261">SUM(I354:I362)</f>
        <v>93</v>
      </c>
      <c r="J363" s="21">
        <f t="shared" ref="J363" si="262">SUM(J354:J362)</f>
        <v>685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1248</v>
      </c>
      <c r="G383" s="34">
        <f t="shared" ref="G383" si="279">G349+G353+G363+G368+G375+G382</f>
        <v>39</v>
      </c>
      <c r="H383" s="34">
        <f t="shared" ref="H383" si="280">H349+H353+H363+H368+H375+H382</f>
        <v>42</v>
      </c>
      <c r="I383" s="34">
        <f t="shared" ref="I383" si="281">I349+I353+I363+I368+I375+I382</f>
        <v>173</v>
      </c>
      <c r="J383" s="34">
        <f t="shared" ref="J383" si="282">J349+J353+J363+J368+J375+J382</f>
        <v>1248</v>
      </c>
      <c r="K383" s="35"/>
      <c r="L383" s="34">
        <f t="shared" ref="L383" ca="1" si="283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91</v>
      </c>
      <c r="F384" s="48">
        <v>253</v>
      </c>
      <c r="G384" s="48">
        <v>12</v>
      </c>
      <c r="H384" s="48">
        <v>12</v>
      </c>
      <c r="I384" s="48">
        <v>24</v>
      </c>
      <c r="J384" s="48">
        <v>255</v>
      </c>
      <c r="K384" s="49" t="s">
        <v>58</v>
      </c>
      <c r="L384" s="48"/>
    </row>
    <row r="385" spans="1:12" ht="15" x14ac:dyDescent="0.25">
      <c r="A385" s="25"/>
      <c r="B385" s="16"/>
      <c r="C385" s="11"/>
      <c r="D385" s="6" t="s">
        <v>45</v>
      </c>
      <c r="E385" s="50" t="s">
        <v>86</v>
      </c>
      <c r="F385" s="51">
        <v>60</v>
      </c>
      <c r="G385" s="51">
        <v>1</v>
      </c>
      <c r="H385" s="51">
        <v>4</v>
      </c>
      <c r="I385" s="51">
        <v>5</v>
      </c>
      <c r="J385" s="51">
        <v>56</v>
      </c>
      <c r="K385" s="52">
        <v>52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92</v>
      </c>
      <c r="F386" s="51">
        <v>200</v>
      </c>
      <c r="G386" s="51">
        <v>0</v>
      </c>
      <c r="H386" s="51">
        <v>0</v>
      </c>
      <c r="I386" s="51">
        <v>18</v>
      </c>
      <c r="J386" s="51">
        <v>75</v>
      </c>
      <c r="K386" s="52">
        <v>343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35</v>
      </c>
      <c r="G387" s="51">
        <v>3</v>
      </c>
      <c r="H387" s="51">
        <v>0</v>
      </c>
      <c r="I387" s="51">
        <v>17</v>
      </c>
      <c r="J387" s="51">
        <v>83</v>
      </c>
      <c r="K387" s="52">
        <v>6</v>
      </c>
      <c r="L387" s="51">
        <v>69.430000000000007</v>
      </c>
    </row>
    <row r="388" spans="1:12" ht="15" x14ac:dyDescent="0.25">
      <c r="A388" s="25"/>
      <c r="B388" s="16"/>
      <c r="C388" s="11"/>
      <c r="D388" s="7" t="s">
        <v>24</v>
      </c>
      <c r="E388" s="50" t="s">
        <v>51</v>
      </c>
      <c r="F388" s="51" t="s">
        <v>51</v>
      </c>
      <c r="G388" s="51" t="s">
        <v>51</v>
      </c>
      <c r="H388" s="51" t="s">
        <v>51</v>
      </c>
      <c r="I388" s="51" t="s">
        <v>51</v>
      </c>
      <c r="J388" s="51" t="s">
        <v>51</v>
      </c>
      <c r="K388" s="52" t="s">
        <v>51</v>
      </c>
      <c r="L388" s="51" t="s">
        <v>51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16</v>
      </c>
      <c r="H391" s="21">
        <f t="shared" ref="H391" si="285">SUM(H384:H390)</f>
        <v>16</v>
      </c>
      <c r="I391" s="21">
        <f t="shared" ref="I391" si="286">SUM(I384:I390)</f>
        <v>64</v>
      </c>
      <c r="J391" s="21">
        <f t="shared" ref="J391" si="287">SUM(J384:J390)</f>
        <v>469</v>
      </c>
      <c r="K391" s="27"/>
      <c r="L391" s="21">
        <f t="shared" ref="L391:L433" si="288">SUM(L384:L390)</f>
        <v>69.430000000000007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112</v>
      </c>
      <c r="F397" s="51">
        <v>260</v>
      </c>
      <c r="G397" s="51">
        <v>9</v>
      </c>
      <c r="H397" s="51">
        <v>48</v>
      </c>
      <c r="I397" s="51">
        <v>21</v>
      </c>
      <c r="J397" s="51">
        <v>576</v>
      </c>
      <c r="K397" s="52" t="s">
        <v>53</v>
      </c>
      <c r="L397" s="51"/>
    </row>
    <row r="398" spans="1:12" ht="25.5" x14ac:dyDescent="0.25">
      <c r="A398" s="25"/>
      <c r="B398" s="16"/>
      <c r="C398" s="11"/>
      <c r="D398" s="7" t="s">
        <v>29</v>
      </c>
      <c r="E398" s="50" t="s">
        <v>113</v>
      </c>
      <c r="F398" s="51">
        <v>203</v>
      </c>
      <c r="G398" s="51">
        <v>12</v>
      </c>
      <c r="H398" s="51">
        <v>19</v>
      </c>
      <c r="I398" s="51">
        <v>30</v>
      </c>
      <c r="J398" s="51">
        <v>2</v>
      </c>
      <c r="K398" s="52">
        <v>340</v>
      </c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76</v>
      </c>
      <c r="F400" s="51">
        <v>200</v>
      </c>
      <c r="G400" s="51">
        <v>1</v>
      </c>
      <c r="H400" s="51">
        <v>0</v>
      </c>
      <c r="I400" s="51">
        <v>21</v>
      </c>
      <c r="J400" s="51">
        <v>88</v>
      </c>
      <c r="K400" s="52">
        <v>388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108</v>
      </c>
      <c r="F401" s="51">
        <v>40</v>
      </c>
      <c r="G401" s="51">
        <v>3</v>
      </c>
      <c r="H401" s="51">
        <v>0</v>
      </c>
      <c r="I401" s="51">
        <v>18</v>
      </c>
      <c r="J401" s="51">
        <v>87</v>
      </c>
      <c r="K401" s="52">
        <v>6</v>
      </c>
      <c r="L401" s="51">
        <v>65</v>
      </c>
    </row>
    <row r="402" spans="1:12" ht="15" x14ac:dyDescent="0.25">
      <c r="A402" s="25"/>
      <c r="B402" s="16"/>
      <c r="C402" s="11"/>
      <c r="D402" s="7" t="s">
        <v>33</v>
      </c>
      <c r="E402" s="50"/>
      <c r="F402" s="51" t="s">
        <v>51</v>
      </c>
      <c r="G402" s="51" t="s">
        <v>51</v>
      </c>
      <c r="H402" s="51" t="s">
        <v>51</v>
      </c>
      <c r="I402" s="51" t="s">
        <v>51</v>
      </c>
      <c r="J402" s="51" t="s">
        <v>51</v>
      </c>
      <c r="K402" s="52" t="s">
        <v>51</v>
      </c>
      <c r="L402" s="51" t="s">
        <v>51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703</v>
      </c>
      <c r="G405" s="21">
        <f t="shared" ref="G405" si="294">SUM(G396:G404)</f>
        <v>25</v>
      </c>
      <c r="H405" s="21">
        <f t="shared" ref="H405" si="295">SUM(H396:H404)</f>
        <v>67</v>
      </c>
      <c r="I405" s="21">
        <f t="shared" ref="I405" si="296">SUM(I396:I404)</f>
        <v>90</v>
      </c>
      <c r="J405" s="21">
        <f t="shared" ref="J405" si="297">SUM(J396:J404)</f>
        <v>753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1251</v>
      </c>
      <c r="G425" s="34">
        <f t="shared" ref="G425" si="314">G391+G395+G405+G410+G417+G424</f>
        <v>41</v>
      </c>
      <c r="H425" s="34">
        <f t="shared" ref="H425" si="315">H391+H395+H405+H410+H417+H424</f>
        <v>83</v>
      </c>
      <c r="I425" s="34">
        <f t="shared" ref="I425" si="316">I391+I395+I405+I410+I417+I424</f>
        <v>154</v>
      </c>
      <c r="J425" s="34">
        <f t="shared" ref="J425" si="317">J391+J395+J405+J410+J417+J424</f>
        <v>1222</v>
      </c>
      <c r="K425" s="35"/>
      <c r="L425" s="34">
        <f t="shared" ref="L425" ca="1" si="318">L391+L395+L405+L410+L417+L424</f>
        <v>0</v>
      </c>
    </row>
    <row r="426" spans="1:12" ht="38.2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93</v>
      </c>
      <c r="F426" s="48">
        <v>283</v>
      </c>
      <c r="G426" s="48">
        <v>10</v>
      </c>
      <c r="H426" s="48">
        <v>13</v>
      </c>
      <c r="I426" s="48">
        <v>42</v>
      </c>
      <c r="J426" s="48">
        <v>340</v>
      </c>
      <c r="K426" s="49">
        <v>203</v>
      </c>
      <c r="L426" s="48"/>
    </row>
    <row r="427" spans="1:12" ht="15" x14ac:dyDescent="0.25">
      <c r="A427" s="25"/>
      <c r="B427" s="16"/>
      <c r="C427" s="11"/>
      <c r="D427" s="6"/>
      <c r="E427" s="50" t="s">
        <v>51</v>
      </c>
      <c r="F427" s="51" t="s">
        <v>51</v>
      </c>
      <c r="G427" s="51" t="s">
        <v>51</v>
      </c>
      <c r="H427" s="51" t="s">
        <v>51</v>
      </c>
      <c r="I427" s="51" t="s">
        <v>51</v>
      </c>
      <c r="J427" s="51" t="s">
        <v>51</v>
      </c>
      <c r="K427" s="52" t="s">
        <v>51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61</v>
      </c>
      <c r="F428" s="51">
        <v>200</v>
      </c>
      <c r="G428" s="51">
        <v>4</v>
      </c>
      <c r="H428" s="51">
        <v>4</v>
      </c>
      <c r="I428" s="51">
        <v>8</v>
      </c>
      <c r="J428" s="51">
        <v>79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30</v>
      </c>
      <c r="G429" s="51">
        <v>2</v>
      </c>
      <c r="H429" s="51">
        <v>0</v>
      </c>
      <c r="I429" s="51">
        <v>15</v>
      </c>
      <c r="J429" s="51">
        <v>71</v>
      </c>
      <c r="K429" s="52">
        <v>6</v>
      </c>
      <c r="L429" s="51">
        <v>69.430000000000007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</v>
      </c>
      <c r="H433" s="21">
        <f t="shared" ref="H433" si="320">SUM(H426:H432)</f>
        <v>17</v>
      </c>
      <c r="I433" s="21">
        <f t="shared" ref="I433" si="321">SUM(I426:I432)</f>
        <v>65</v>
      </c>
      <c r="J433" s="21">
        <f t="shared" ref="J433" si="322">SUM(J426:J432)</f>
        <v>490</v>
      </c>
      <c r="K433" s="27"/>
      <c r="L433" s="21">
        <f t="shared" si="288"/>
        <v>69.430000000000007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115</v>
      </c>
      <c r="F439" s="51">
        <v>260</v>
      </c>
      <c r="G439" s="51">
        <v>8</v>
      </c>
      <c r="H439" s="51">
        <v>11</v>
      </c>
      <c r="I439" s="51">
        <v>8</v>
      </c>
      <c r="J439" s="51">
        <v>184</v>
      </c>
      <c r="K439" s="52" t="s">
        <v>96</v>
      </c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114</v>
      </c>
      <c r="F440" s="51">
        <v>200</v>
      </c>
      <c r="G440" s="51">
        <v>3</v>
      </c>
      <c r="H440" s="51">
        <v>21</v>
      </c>
      <c r="I440" s="51">
        <v>16</v>
      </c>
      <c r="J440" s="51">
        <v>270</v>
      </c>
      <c r="K440" s="52">
        <v>210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51</v>
      </c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46</v>
      </c>
      <c r="F442" s="51">
        <v>200</v>
      </c>
      <c r="G442" s="51">
        <v>1</v>
      </c>
      <c r="H442" s="51">
        <v>0</v>
      </c>
      <c r="I442" s="51">
        <v>32</v>
      </c>
      <c r="J442" s="51">
        <v>134</v>
      </c>
      <c r="K442" s="52">
        <v>343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108</v>
      </c>
      <c r="F443" s="51">
        <v>40</v>
      </c>
      <c r="G443" s="51">
        <v>3</v>
      </c>
      <c r="H443" s="51">
        <v>0</v>
      </c>
      <c r="I443" s="51">
        <v>18</v>
      </c>
      <c r="J443" s="51">
        <v>87</v>
      </c>
      <c r="K443" s="52">
        <v>6</v>
      </c>
      <c r="L443" s="51">
        <v>65</v>
      </c>
    </row>
    <row r="444" spans="1:12" ht="15" x14ac:dyDescent="0.25">
      <c r="A444" s="25"/>
      <c r="B444" s="16"/>
      <c r="C444" s="11"/>
      <c r="D444" s="7" t="s">
        <v>33</v>
      </c>
      <c r="E444" s="50" t="s">
        <v>51</v>
      </c>
      <c r="F444" s="51" t="s">
        <v>51</v>
      </c>
      <c r="G444" s="51" t="s">
        <v>51</v>
      </c>
      <c r="H444" s="51" t="s">
        <v>51</v>
      </c>
      <c r="I444" s="51" t="s">
        <v>51</v>
      </c>
      <c r="J444" s="51" t="s">
        <v>51</v>
      </c>
      <c r="K444" s="52" t="s">
        <v>51</v>
      </c>
      <c r="L444" s="51" t="s">
        <v>51</v>
      </c>
    </row>
    <row r="445" spans="1:12" ht="15" x14ac:dyDescent="0.25">
      <c r="A445" s="25"/>
      <c r="B445" s="16"/>
      <c r="C445" s="11"/>
      <c r="D445" s="6"/>
      <c r="E445" s="50"/>
      <c r="F445" s="51" t="s">
        <v>51</v>
      </c>
      <c r="G445" s="51"/>
      <c r="H445" s="51"/>
      <c r="I445" s="51"/>
      <c r="J445" s="51"/>
      <c r="K445" s="52"/>
      <c r="L445" s="51" t="s">
        <v>51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700</v>
      </c>
      <c r="G447" s="21">
        <f t="shared" ref="G447" si="328">SUM(G438:G446)</f>
        <v>15</v>
      </c>
      <c r="H447" s="21">
        <f t="shared" ref="H447" si="329">SUM(H438:H446)</f>
        <v>32</v>
      </c>
      <c r="I447" s="21">
        <f t="shared" ref="I447" si="330">SUM(I438:I446)</f>
        <v>74</v>
      </c>
      <c r="J447" s="21">
        <f t="shared" ref="J447" si="331">SUM(J438:J446)</f>
        <v>675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1213</v>
      </c>
      <c r="G467" s="34">
        <f t="shared" ref="G467" si="348">G433+G437+G447+G452+G459+G466</f>
        <v>31</v>
      </c>
      <c r="H467" s="34">
        <f t="shared" ref="H467" si="349">H433+H437+H447+H452+H459+H466</f>
        <v>49</v>
      </c>
      <c r="I467" s="34">
        <f t="shared" ref="I467" si="350">I433+I437+I447+I452+I459+I466</f>
        <v>139</v>
      </c>
      <c r="J467" s="34">
        <f t="shared" ref="J467" si="351">J433+J437+J447+J452+J459+J466</f>
        <v>1165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94</v>
      </c>
      <c r="F468" s="48">
        <v>200</v>
      </c>
      <c r="G468" s="48">
        <v>12</v>
      </c>
      <c r="H468" s="48">
        <v>16</v>
      </c>
      <c r="I468" s="48">
        <v>19</v>
      </c>
      <c r="J468" s="48">
        <v>272</v>
      </c>
      <c r="K468" s="49">
        <v>143.24100000000001</v>
      </c>
      <c r="L468" s="48"/>
    </row>
    <row r="469" spans="1:12" ht="15" x14ac:dyDescent="0.25">
      <c r="A469" s="25"/>
      <c r="B469" s="16"/>
      <c r="C469" s="11"/>
      <c r="D469" s="6"/>
      <c r="E469" s="50" t="s">
        <v>51</v>
      </c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46</v>
      </c>
      <c r="F470" s="51">
        <v>200</v>
      </c>
      <c r="G470" s="51">
        <v>1</v>
      </c>
      <c r="H470" s="51">
        <v>0</v>
      </c>
      <c r="I470" s="51">
        <v>22</v>
      </c>
      <c r="J470" s="51">
        <v>93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50</v>
      </c>
      <c r="F471" s="51">
        <v>30</v>
      </c>
      <c r="G471" s="51">
        <v>2</v>
      </c>
      <c r="H471" s="51">
        <v>0</v>
      </c>
      <c r="I471" s="51">
        <v>15</v>
      </c>
      <c r="J471" s="51">
        <v>71</v>
      </c>
      <c r="K471" s="52">
        <v>6</v>
      </c>
      <c r="L471" s="51" t="s">
        <v>51</v>
      </c>
    </row>
    <row r="472" spans="1:12" ht="15" x14ac:dyDescent="0.25">
      <c r="A472" s="25"/>
      <c r="B472" s="16"/>
      <c r="C472" s="11"/>
      <c r="D472" s="7" t="s">
        <v>24</v>
      </c>
      <c r="E472" s="50" t="s">
        <v>63</v>
      </c>
      <c r="F472" s="51">
        <v>100</v>
      </c>
      <c r="G472" s="51">
        <v>0</v>
      </c>
      <c r="H472" s="51">
        <v>0</v>
      </c>
      <c r="I472" s="51">
        <v>10</v>
      </c>
      <c r="J472" s="51">
        <v>47</v>
      </c>
      <c r="K472" s="52">
        <v>9</v>
      </c>
      <c r="L472" s="51">
        <v>69.430000000000007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</v>
      </c>
      <c r="H475" s="21">
        <f t="shared" ref="H475" si="354">SUM(H468:H474)</f>
        <v>16</v>
      </c>
      <c r="I475" s="21">
        <f t="shared" ref="I475" si="355">SUM(I468:I474)</f>
        <v>66</v>
      </c>
      <c r="J475" s="21">
        <f t="shared" ref="J475" si="356">SUM(J468:J474)</f>
        <v>483</v>
      </c>
      <c r="K475" s="27"/>
      <c r="L475" s="21">
        <f t="shared" ref="L475:L517" si="357">SUM(L468:L474)</f>
        <v>69.430000000000007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25.5" x14ac:dyDescent="0.25">
      <c r="A481" s="25"/>
      <c r="B481" s="16"/>
      <c r="C481" s="11"/>
      <c r="D481" s="7" t="s">
        <v>28</v>
      </c>
      <c r="E481" s="50" t="s">
        <v>116</v>
      </c>
      <c r="F481" s="51">
        <v>267</v>
      </c>
      <c r="G481" s="51">
        <v>4</v>
      </c>
      <c r="H481" s="51">
        <v>7</v>
      </c>
      <c r="I481" s="51">
        <v>13</v>
      </c>
      <c r="J481" s="51">
        <v>139</v>
      </c>
      <c r="K481" s="52">
        <v>96</v>
      </c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57</v>
      </c>
      <c r="F482" s="51">
        <v>200</v>
      </c>
      <c r="G482" s="51">
        <v>19</v>
      </c>
      <c r="H482" s="51">
        <v>33</v>
      </c>
      <c r="I482" s="51">
        <v>4</v>
      </c>
      <c r="J482" s="51">
        <v>386</v>
      </c>
      <c r="K482" s="52" t="s">
        <v>96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49</v>
      </c>
      <c r="F484" s="51">
        <v>200</v>
      </c>
      <c r="G484" s="51">
        <v>0</v>
      </c>
      <c r="H484" s="51">
        <v>0</v>
      </c>
      <c r="I484" s="51">
        <v>28</v>
      </c>
      <c r="J484" s="51">
        <v>115</v>
      </c>
      <c r="K484" s="52">
        <v>342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108</v>
      </c>
      <c r="F485" s="51">
        <v>40</v>
      </c>
      <c r="G485" s="51">
        <v>3</v>
      </c>
      <c r="H485" s="51">
        <v>0</v>
      </c>
      <c r="I485" s="51">
        <v>18</v>
      </c>
      <c r="J485" s="51">
        <v>87</v>
      </c>
      <c r="K485" s="52">
        <v>6</v>
      </c>
      <c r="L485" s="51">
        <v>65</v>
      </c>
    </row>
    <row r="486" spans="1:12" ht="15" x14ac:dyDescent="0.25">
      <c r="A486" s="25"/>
      <c r="B486" s="16"/>
      <c r="C486" s="11"/>
      <c r="D486" s="7" t="s">
        <v>33</v>
      </c>
      <c r="E486" s="50" t="s">
        <v>51</v>
      </c>
      <c r="F486" s="51" t="s">
        <v>51</v>
      </c>
      <c r="G486" s="51" t="s">
        <v>51</v>
      </c>
      <c r="H486" s="51" t="s">
        <v>51</v>
      </c>
      <c r="I486" s="51" t="s">
        <v>51</v>
      </c>
      <c r="J486" s="51" t="s">
        <v>51</v>
      </c>
      <c r="K486" s="52" t="s">
        <v>51</v>
      </c>
      <c r="L486" s="51" t="s">
        <v>51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707</v>
      </c>
      <c r="G489" s="21">
        <f t="shared" ref="G489" si="363">SUM(G480:G488)</f>
        <v>26</v>
      </c>
      <c r="H489" s="21">
        <f t="shared" ref="H489" si="364">SUM(H480:H488)</f>
        <v>40</v>
      </c>
      <c r="I489" s="21">
        <f t="shared" ref="I489" si="365">SUM(I480:I488)</f>
        <v>63</v>
      </c>
      <c r="J489" s="21">
        <f t="shared" ref="J489" si="366">SUM(J480:J488)</f>
        <v>727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1237</v>
      </c>
      <c r="G509" s="34">
        <f t="shared" ref="G509" si="383">G475+G479+G489+G494+G501+G508</f>
        <v>41</v>
      </c>
      <c r="H509" s="34">
        <f t="shared" ref="H509" si="384">H475+H479+H489+H494+H501+H508</f>
        <v>56</v>
      </c>
      <c r="I509" s="34">
        <f t="shared" ref="I509" si="385">I475+I479+I489+I494+I501+I508</f>
        <v>129</v>
      </c>
      <c r="J509" s="34">
        <f t="shared" ref="J509" si="386">J475+J479+J489+J494+J501+J508</f>
        <v>1210</v>
      </c>
      <c r="K509" s="35"/>
      <c r="L509" s="34">
        <f t="shared" ref="L509" ca="1" si="387">L475+L479+L489+L494+L501+L508</f>
        <v>0</v>
      </c>
    </row>
    <row r="510" spans="1:12" ht="25.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75</v>
      </c>
      <c r="F510" s="48">
        <v>243</v>
      </c>
      <c r="G510" s="48">
        <v>17</v>
      </c>
      <c r="H510" s="48">
        <v>17</v>
      </c>
      <c r="I510" s="48">
        <v>53</v>
      </c>
      <c r="J510" s="48">
        <v>448</v>
      </c>
      <c r="K510" s="49">
        <v>171</v>
      </c>
      <c r="L510" s="48">
        <v>69.430000000000007</v>
      </c>
    </row>
    <row r="511" spans="1:12" ht="15" x14ac:dyDescent="0.25">
      <c r="A511" s="25"/>
      <c r="B511" s="16"/>
      <c r="C511" s="11"/>
      <c r="D511" s="6" t="s">
        <v>74</v>
      </c>
      <c r="E511" s="50" t="s">
        <v>84</v>
      </c>
      <c r="F511" s="51">
        <v>80</v>
      </c>
      <c r="G511" s="51">
        <v>1</v>
      </c>
      <c r="H511" s="51">
        <v>3</v>
      </c>
      <c r="I511" s="51">
        <v>5</v>
      </c>
      <c r="J511" s="51">
        <v>48</v>
      </c>
      <c r="K511" s="52">
        <v>47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54</v>
      </c>
      <c r="F512" s="51">
        <v>200</v>
      </c>
      <c r="G512" s="51">
        <v>0</v>
      </c>
      <c r="H512" s="51">
        <v>0</v>
      </c>
      <c r="I512" s="51">
        <v>10</v>
      </c>
      <c r="J512" s="51">
        <v>40</v>
      </c>
      <c r="K512" s="52">
        <v>376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108</v>
      </c>
      <c r="F513" s="51">
        <v>40</v>
      </c>
      <c r="G513" s="51">
        <v>3</v>
      </c>
      <c r="H513" s="51">
        <v>0</v>
      </c>
      <c r="I513" s="51">
        <v>18</v>
      </c>
      <c r="J513" s="51">
        <v>87</v>
      </c>
      <c r="K513" s="52">
        <v>6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51</v>
      </c>
      <c r="F514" s="51" t="s">
        <v>51</v>
      </c>
      <c r="G514" s="51" t="s">
        <v>51</v>
      </c>
      <c r="H514" s="51" t="s">
        <v>51</v>
      </c>
      <c r="I514" s="51" t="s">
        <v>51</v>
      </c>
      <c r="J514" s="51" t="s">
        <v>51</v>
      </c>
      <c r="K514" s="52" t="s">
        <v>51</v>
      </c>
      <c r="L514" s="51" t="s">
        <v>51</v>
      </c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 t="s">
        <v>51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563</v>
      </c>
      <c r="G517" s="21">
        <f t="shared" ref="G517" si="388">SUM(G510:G516)</f>
        <v>21</v>
      </c>
      <c r="H517" s="21">
        <f t="shared" ref="H517" si="389">SUM(H510:H516)</f>
        <v>20</v>
      </c>
      <c r="I517" s="21">
        <f t="shared" ref="I517" si="390">SUM(I510:I516)</f>
        <v>86</v>
      </c>
      <c r="J517" s="21">
        <f t="shared" ref="J517" si="391">SUM(J510:J516)</f>
        <v>623</v>
      </c>
      <c r="K517" s="27"/>
      <c r="L517" s="21">
        <f t="shared" si="357"/>
        <v>69.430000000000007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 t="s">
        <v>56</v>
      </c>
      <c r="F523" s="51">
        <v>260</v>
      </c>
      <c r="G523" s="51">
        <v>6</v>
      </c>
      <c r="H523" s="51">
        <v>6</v>
      </c>
      <c r="I523" s="51">
        <v>12</v>
      </c>
      <c r="J523" s="51">
        <v>133</v>
      </c>
      <c r="K523" s="52">
        <v>103.288</v>
      </c>
      <c r="L523" s="51"/>
    </row>
    <row r="524" spans="1:12" ht="25.5" x14ac:dyDescent="0.25">
      <c r="A524" s="25"/>
      <c r="B524" s="16"/>
      <c r="C524" s="11"/>
      <c r="D524" s="7" t="s">
        <v>29</v>
      </c>
      <c r="E524" s="50" t="s">
        <v>117</v>
      </c>
      <c r="F524" s="51">
        <v>203</v>
      </c>
      <c r="G524" s="51">
        <v>15</v>
      </c>
      <c r="H524" s="51">
        <v>10</v>
      </c>
      <c r="I524" s="51">
        <v>41</v>
      </c>
      <c r="J524" s="51">
        <v>314</v>
      </c>
      <c r="K524" s="52" t="s">
        <v>96</v>
      </c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 t="s">
        <v>54</v>
      </c>
      <c r="F526" s="51">
        <v>200</v>
      </c>
      <c r="G526" s="51">
        <v>0</v>
      </c>
      <c r="H526" s="51">
        <v>0</v>
      </c>
      <c r="I526" s="51">
        <v>10</v>
      </c>
      <c r="J526" s="51">
        <v>40</v>
      </c>
      <c r="K526" s="52">
        <v>376</v>
      </c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 t="s">
        <v>108</v>
      </c>
      <c r="F528" s="51">
        <v>40</v>
      </c>
      <c r="G528" s="51">
        <v>3</v>
      </c>
      <c r="H528" s="51">
        <v>0</v>
      </c>
      <c r="I528" s="51">
        <v>18</v>
      </c>
      <c r="J528" s="51">
        <v>87</v>
      </c>
      <c r="K528" s="52">
        <v>6</v>
      </c>
      <c r="L528" s="51">
        <v>65</v>
      </c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703</v>
      </c>
      <c r="G531" s="21">
        <f t="shared" ref="G531" si="397">SUM(G522:G530)</f>
        <v>24</v>
      </c>
      <c r="H531" s="21">
        <f t="shared" ref="H531" si="398">SUM(H522:H530)</f>
        <v>16</v>
      </c>
      <c r="I531" s="21">
        <f t="shared" ref="I531" si="399">SUM(I522:I530)</f>
        <v>81</v>
      </c>
      <c r="J531" s="21">
        <f t="shared" ref="J531" si="400">SUM(J522:J530)</f>
        <v>574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1266</v>
      </c>
      <c r="G551" s="34">
        <f t="shared" ref="G551" si="417">G517+G521+G531+G536+G543+G550</f>
        <v>45</v>
      </c>
      <c r="H551" s="34">
        <f t="shared" ref="H551" si="418">H517+H521+H531+H536+H543+H550</f>
        <v>36</v>
      </c>
      <c r="I551" s="34">
        <f t="shared" ref="I551" si="419">I517+I521+I531+I536+I543+I550</f>
        <v>167</v>
      </c>
      <c r="J551" s="34">
        <f t="shared" ref="J551" si="420">J517+J521+J531+J536+J543+J550</f>
        <v>1197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1239.9166666666667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41</v>
      </c>
      <c r="H594" s="42">
        <f t="shared" si="456"/>
        <v>46.583333333333336</v>
      </c>
      <c r="I594" s="42">
        <f t="shared" si="456"/>
        <v>159.25</v>
      </c>
      <c r="J594" s="42">
        <f t="shared" si="456"/>
        <v>1200.9333333333334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2025-01-23T07:28:01Z</dcterms:modified>
</cp:coreProperties>
</file>