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om\Desktop\меню исправ\"/>
    </mc:Choice>
  </mc:AlternateContent>
  <bookViews>
    <workbookView xWindow="0" yWindow="0" windowWidth="2040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<sst xmlns="http://schemas.openxmlformats.org/spreadsheetml/2006/main" count="297" uniqueCount="73">
  <si>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</si>
  <si>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</si>
  <si>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</si>
  <si>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</si>
  <si>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</si>
  <si>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</si>
  <si>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</si>
  <si>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</si>
  <si>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</si>
  <si>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</si>
  <si>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</si>
  <si>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</si>
  <si>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</si>
  <si>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</si>
  <si>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</si>
  <si>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</si>
  <si>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</si>
  <si>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</si>
  <si>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</si>
  <si>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</si>
  <si>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</si>
  <si>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</si>
  <si>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</si>
  <si>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</si>
  <si>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</si>
  <si>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</si>
  <si>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пшенной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</si>
  <si>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</si>
  <si>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</si>
  <si>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</si>
  <si>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</si>
  <si>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</si>
  <si>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</si>
  <si>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</si>
  <si>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</si>
  <si>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</si>
  <si>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</si>
  <si>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</si>
  <si>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</si>
  <si>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</si>
  <si>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</si>
  <si>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</si>
  <si>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</si>
  <si>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</si>
  <si>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</si>
  <si>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</si>
  <si>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</si>
  <si>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Фрикассе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</si>
  <si>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</si>
  <si>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</si>
  <si>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</si>
  <si>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Котлета домашняя из говядины с кашей гречневой рассыпчатой с маслом сливочным</t>
  </si>
  <si>
    <t>Кофейный напиток с молоком</t>
  </si>
  <si>
    <t>Жаркое по-домашнему с овощами, с индейкой</t>
  </si>
  <si>
    <t>Свекла отварная дольками</t>
  </si>
  <si>
    <t>Компот из сухофруктов (75 С)</t>
  </si>
  <si>
    <t>Биточки рыбные с рисом отварным рассыпчатым с маслом сливочным</t>
  </si>
  <si>
    <t>Салат из зеленого горошка к/с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</si>
  <si>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</si>
  <si>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</si>
  <si>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</si>
  <si>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Биточки рыбные со сметанным соусом</t>
  </si>
  <si>
    <t>Пюре картофельное</t>
  </si>
  <si>
    <t>Салат из отварной свеклы</t>
  </si>
  <si>
    <t>Плов из куриной грудки с рисовой крупой</t>
  </si>
  <si>
    <t>Тефтели мясные в томатном соусе</t>
  </si>
  <si>
    <t>Птица запеченная</t>
  </si>
  <si>
    <t>Гороховое пюре</t>
  </si>
  <si>
    <t>Компот из свежих яблок (75 С)</t>
  </si>
  <si>
    <t>Котлеты "Аппетитные" с овощным рагу</t>
  </si>
  <si>
    <t>Среднее значение за период:</t>
  </si>
  <si>
    <t>МБОУ Спасская НШДС</t>
  </si>
  <si>
    <t>Гариева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</si>
</sst>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71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>
      <c r="A2" s="4" t="s">
        <v>4</v>
      </c>
      <c r="C2" s="1"/>
      <c r="G2" s="1" t="s">
        <v>5</v>
      </c>
      <c r="H2" s="54" t="s">
        <v>72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3</v>
      </c>
      <c r="I3" s="8">
        <v>3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13.65</v>
      </c>
      <c r="H6" s="18">
        <v>15.29</v>
      </c>
      <c r="I6" s="18">
        <v>32.32</v>
      </c>
      <c r="J6" s="18">
        <v>330.9</v>
      </c>
      <c r="K6" s="45"/>
      <c r="L6" s="18">
        <v>69.430000000000007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7.0000000000000007E-2</v>
      </c>
      <c r="H8" s="24">
        <v>0.02</v>
      </c>
      <c r="I8" s="24">
        <v>10.01</v>
      </c>
      <c r="J8" s="24">
        <v>40</v>
      </c>
      <c r="K8" s="46">
        <v>376</v>
      </c>
      <c r="L8" s="24"/>
    </row>
    <row r="9" spans="1:12" ht="15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545</v>
      </c>
      <c r="G13" s="31">
        <f t="shared" ref="G13:J13" si="0">SUM(G6:G12)</f>
        <v>16.100000000000001</v>
      </c>
      <c r="H13" s="31">
        <f t="shared" si="0"/>
        <v>16.07</v>
      </c>
      <c r="I13" s="31">
        <f t="shared" si="0"/>
        <v>64.010000000000005</v>
      </c>
      <c r="J13" s="31">
        <f t="shared" si="0"/>
        <v>477.3</v>
      </c>
      <c r="K13" s="47"/>
      <c r="L13" s="31">
        <f t="shared" ref="L13" si="1">SUM(L6:L12)</f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545</v>
      </c>
      <c r="G24" s="38">
        <f t="shared" ref="G24:J24" si="4">G13+G23</f>
        <v>16.100000000000001</v>
      </c>
      <c r="H24" s="38">
        <f t="shared" si="4"/>
        <v>16.07</v>
      </c>
      <c r="I24" s="38">
        <f t="shared" si="4"/>
        <v>64.010000000000005</v>
      </c>
      <c r="J24" s="38">
        <f t="shared" si="4"/>
        <v>477.3</v>
      </c>
      <c r="K24" s="38"/>
      <c r="L24" s="38">
        <f t="shared" ref="L24" si="5">L13+L23</f>
        <v>69.430000000000007</v>
      </c>
    </row>
    <row r="25" spans="1:12" ht="15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100</v>
      </c>
      <c r="G25" s="18">
        <v>9.08</v>
      </c>
      <c r="H25" s="18">
        <v>14.44</v>
      </c>
      <c r="I25" s="18">
        <v>10.87</v>
      </c>
      <c r="J25" s="18">
        <v>209.88</v>
      </c>
      <c r="K25" s="45">
        <v>279</v>
      </c>
      <c r="L25" s="18">
        <v>69.430000000000007</v>
      </c>
    </row>
    <row r="26" spans="1:12" ht="15">
      <c r="A26" s="39"/>
      <c r="B26" s="20"/>
      <c r="C26" s="21"/>
      <c r="D26" s="22" t="s">
        <v>25</v>
      </c>
      <c r="E26" s="23" t="s">
        <v>44</v>
      </c>
      <c r="F26" s="24">
        <v>153</v>
      </c>
      <c r="G26" s="24">
        <v>5.0999999999999996</v>
      </c>
      <c r="H26" s="24">
        <v>4.53</v>
      </c>
      <c r="I26" s="24">
        <v>31.99</v>
      </c>
      <c r="J26" s="24">
        <v>189.3</v>
      </c>
      <c r="K26" s="46">
        <v>203</v>
      </c>
      <c r="L26" s="24"/>
    </row>
    <row r="27" spans="1:12" ht="15">
      <c r="A27" s="39"/>
      <c r="B27" s="20"/>
      <c r="C27" s="21"/>
      <c r="D27" s="25" t="s">
        <v>27</v>
      </c>
      <c r="E27" s="23" t="s">
        <v>45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>
        <v>377</v>
      </c>
      <c r="L27" s="24"/>
    </row>
    <row r="28" spans="1:12" ht="15">
      <c r="A28" s="39"/>
      <c r="B28" s="20"/>
      <c r="C28" s="21"/>
      <c r="D28" s="25" t="s">
        <v>29</v>
      </c>
      <c r="E28" s="23" t="s">
        <v>46</v>
      </c>
      <c r="F28" s="24">
        <v>30</v>
      </c>
      <c r="G28" s="24">
        <v>2.2799999999999998</v>
      </c>
      <c r="H28" s="24">
        <v>0.24</v>
      </c>
      <c r="I28" s="24">
        <v>14.76</v>
      </c>
      <c r="J28" s="24">
        <v>70.5</v>
      </c>
      <c r="K28" s="46"/>
      <c r="L28" s="24"/>
    </row>
    <row r="29" spans="1:12" ht="15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29</v>
      </c>
      <c r="E30" s="23" t="s">
        <v>30</v>
      </c>
      <c r="F30" s="24">
        <v>30</v>
      </c>
      <c r="G30" s="24">
        <v>1.98</v>
      </c>
      <c r="H30" s="24">
        <v>0.36</v>
      </c>
      <c r="I30" s="24">
        <v>11.88</v>
      </c>
      <c r="J30" s="24">
        <v>59.4</v>
      </c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513</v>
      </c>
      <c r="G32" s="31">
        <f t="shared" ref="G32" si="6">SUM(G25:G31)</f>
        <v>18.55</v>
      </c>
      <c r="H32" s="31">
        <f t="shared" ref="H32" si="7">SUM(H25:H31)</f>
        <v>19.59</v>
      </c>
      <c r="I32" s="31">
        <f t="shared" ref="I32" si="8">SUM(I25:I31)</f>
        <v>79.650000000000006</v>
      </c>
      <c r="J32" s="31">
        <f t="shared" ref="J32:L32" si="9">SUM(J25:J31)</f>
        <v>570.4</v>
      </c>
      <c r="K32" s="47"/>
      <c r="L32" s="31">
        <f t="shared" si="9"/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513</v>
      </c>
      <c r="G43" s="38">
        <f t="shared" ref="G43" si="14">G32+G42</f>
        <v>18.55</v>
      </c>
      <c r="H43" s="38">
        <f t="shared" ref="H43" si="15">H32+H42</f>
        <v>19.59</v>
      </c>
      <c r="I43" s="38">
        <f t="shared" ref="I43" si="16">I32+I42</f>
        <v>79.650000000000006</v>
      </c>
      <c r="J43" s="38">
        <f t="shared" ref="J43:L43" si="17">J32+J42</f>
        <v>570.4</v>
      </c>
      <c r="K43" s="38"/>
      <c r="L43" s="38">
        <f t="shared" si="17"/>
        <v>69.430000000000007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47</v>
      </c>
      <c r="F44" s="18">
        <v>100</v>
      </c>
      <c r="G44" s="18">
        <v>7.25</v>
      </c>
      <c r="H44" s="18">
        <v>7.8</v>
      </c>
      <c r="I44" s="18">
        <v>4.0999999999999996</v>
      </c>
      <c r="J44" s="18">
        <v>141.62</v>
      </c>
      <c r="K44" s="45"/>
      <c r="L44" s="18">
        <v>69.430000000000007</v>
      </c>
    </row>
    <row r="45" spans="1:12" ht="15">
      <c r="A45" s="19"/>
      <c r="B45" s="20"/>
      <c r="C45" s="21"/>
      <c r="D45" s="22" t="s">
        <v>25</v>
      </c>
      <c r="E45" s="23" t="s">
        <v>48</v>
      </c>
      <c r="F45" s="24">
        <v>153</v>
      </c>
      <c r="G45" s="24">
        <v>3.08</v>
      </c>
      <c r="H45" s="24">
        <v>6.25</v>
      </c>
      <c r="I45" s="24">
        <v>20.47</v>
      </c>
      <c r="J45" s="24">
        <v>150.44999999999999</v>
      </c>
      <c r="K45" s="46">
        <v>312</v>
      </c>
      <c r="L45" s="24"/>
    </row>
    <row r="46" spans="1:12" ht="15">
      <c r="A46" s="19"/>
      <c r="B46" s="20"/>
      <c r="C46" s="21"/>
      <c r="D46" s="25" t="s">
        <v>27</v>
      </c>
      <c r="E46" s="23" t="s">
        <v>49</v>
      </c>
      <c r="F46" s="24">
        <v>200</v>
      </c>
      <c r="G46" s="24">
        <v>0.11</v>
      </c>
      <c r="H46" s="24">
        <v>0.06</v>
      </c>
      <c r="I46" s="24">
        <v>10.98</v>
      </c>
      <c r="J46" s="24">
        <v>44.7</v>
      </c>
      <c r="K46" s="46">
        <v>376</v>
      </c>
      <c r="L46" s="24"/>
    </row>
    <row r="47" spans="1:12" ht="15">
      <c r="A47" s="19"/>
      <c r="B47" s="20"/>
      <c r="C47" s="21"/>
      <c r="D47" s="25" t="s">
        <v>29</v>
      </c>
      <c r="E47" s="23" t="s">
        <v>46</v>
      </c>
      <c r="F47" s="24">
        <v>25</v>
      </c>
      <c r="G47" s="24">
        <v>1.9</v>
      </c>
      <c r="H47" s="24">
        <v>0.2</v>
      </c>
      <c r="I47" s="24">
        <v>12.3</v>
      </c>
      <c r="J47" s="24">
        <v>58.75</v>
      </c>
      <c r="K47" s="46"/>
      <c r="L47" s="24"/>
    </row>
    <row r="48" spans="1:12" ht="15">
      <c r="A48" s="19"/>
      <c r="B48" s="20"/>
      <c r="C48" s="21"/>
      <c r="D48" s="25" t="s">
        <v>31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25</v>
      </c>
      <c r="E49" s="23" t="s">
        <v>50</v>
      </c>
      <c r="F49" s="24">
        <v>50</v>
      </c>
      <c r="G49" s="24">
        <v>1.02</v>
      </c>
      <c r="H49" s="24">
        <v>1.84</v>
      </c>
      <c r="I49" s="24">
        <v>3.95</v>
      </c>
      <c r="J49" s="24">
        <v>38.5</v>
      </c>
      <c r="K49" s="46">
        <v>321</v>
      </c>
      <c r="L49" s="24"/>
    </row>
    <row r="50" spans="1:12" ht="15">
      <c r="A50" s="19"/>
      <c r="B50" s="20"/>
      <c r="C50" s="21"/>
      <c r="D50" s="22" t="s">
        <v>29</v>
      </c>
      <c r="E50" s="23" t="s">
        <v>30</v>
      </c>
      <c r="F50" s="24">
        <v>30</v>
      </c>
      <c r="G50" s="24">
        <v>1.98</v>
      </c>
      <c r="H50" s="24">
        <v>0.36</v>
      </c>
      <c r="I50" s="24">
        <v>11.88</v>
      </c>
      <c r="J50" s="24">
        <v>59.4</v>
      </c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558</v>
      </c>
      <c r="G51" s="31">
        <f t="shared" ref="G51" si="18">SUM(G44:G50)</f>
        <v>15.34</v>
      </c>
      <c r="H51" s="31">
        <f t="shared" ref="H51" si="19">SUM(H44:H50)</f>
        <v>16.510000000000002</v>
      </c>
      <c r="I51" s="31">
        <f t="shared" ref="I51" si="20">SUM(I44:I50)</f>
        <v>63.68</v>
      </c>
      <c r="J51" s="31">
        <f t="shared" ref="J51:L51" si="21">SUM(J44:J50)</f>
        <v>493.42</v>
      </c>
      <c r="K51" s="47"/>
      <c r="L51" s="31">
        <f t="shared" si="21"/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558</v>
      </c>
      <c r="G62" s="38">
        <f t="shared" ref="G62" si="26">G51+G61</f>
        <v>15.34</v>
      </c>
      <c r="H62" s="38">
        <f t="shared" ref="H62" si="27">H51+H61</f>
        <v>16.510000000000002</v>
      </c>
      <c r="I62" s="38">
        <f t="shared" ref="I62" si="28">I51+I61</f>
        <v>63.68</v>
      </c>
      <c r="J62" s="38">
        <f t="shared" ref="J62:L62" si="29">J51+J61</f>
        <v>493.42</v>
      </c>
      <c r="K62" s="38"/>
      <c r="L62" s="38">
        <f t="shared" si="29"/>
        <v>69.430000000000007</v>
      </c>
    </row>
    <row r="63" spans="1:12" ht="25.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228</v>
      </c>
      <c r="G63" s="18">
        <v>14.55</v>
      </c>
      <c r="H63" s="18">
        <v>17.059999999999999</v>
      </c>
      <c r="I63" s="18">
        <v>47.34</v>
      </c>
      <c r="J63" s="18">
        <v>400.39</v>
      </c>
      <c r="K63" s="45"/>
      <c r="L63" s="18">
        <v>69.430000000000007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>
      <c r="A65" s="19"/>
      <c r="B65" s="20"/>
      <c r="C65" s="21"/>
      <c r="D65" s="25" t="s">
        <v>27</v>
      </c>
      <c r="E65" s="23" t="s">
        <v>52</v>
      </c>
      <c r="F65" s="24">
        <v>200</v>
      </c>
      <c r="G65" s="24">
        <v>3.17</v>
      </c>
      <c r="H65" s="24">
        <v>2.68</v>
      </c>
      <c r="I65" s="24">
        <v>15.95</v>
      </c>
      <c r="J65" s="24">
        <v>100.6</v>
      </c>
      <c r="K65" s="46">
        <v>379</v>
      </c>
      <c r="L65" s="24"/>
    </row>
    <row r="66" spans="1:12" ht="15">
      <c r="A66" s="19"/>
      <c r="B66" s="20"/>
      <c r="C66" s="21"/>
      <c r="D66" s="25" t="s">
        <v>29</v>
      </c>
      <c r="E66" s="23" t="s">
        <v>30</v>
      </c>
      <c r="F66" s="24">
        <v>30</v>
      </c>
      <c r="G66" s="24">
        <v>1.98</v>
      </c>
      <c r="H66" s="24">
        <v>0.36</v>
      </c>
      <c r="I66" s="24">
        <v>11.88</v>
      </c>
      <c r="J66" s="24">
        <v>59.4</v>
      </c>
      <c r="K66" s="46"/>
      <c r="L66" s="24"/>
    </row>
    <row r="67" spans="1:12" ht="15">
      <c r="A67" s="19"/>
      <c r="B67" s="20"/>
      <c r="C67" s="21"/>
      <c r="D67" s="25" t="s">
        <v>31</v>
      </c>
      <c r="E67" s="23" t="s">
        <v>32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558</v>
      </c>
      <c r="G70" s="31">
        <f t="shared" ref="G70" si="30">SUM(G63:G69)</f>
        <v>20.100000000000001</v>
      </c>
      <c r="H70" s="31">
        <f t="shared" ref="H70" si="31">SUM(H63:H69)</f>
        <v>20.5</v>
      </c>
      <c r="I70" s="31">
        <f t="shared" ref="I70" si="32">SUM(I63:I69)</f>
        <v>84.97</v>
      </c>
      <c r="J70" s="31">
        <f t="shared" ref="J70:L70" si="33">SUM(J63:J69)</f>
        <v>607.39</v>
      </c>
      <c r="K70" s="47"/>
      <c r="L70" s="31">
        <f t="shared" si="33"/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558</v>
      </c>
      <c r="G81" s="38">
        <f t="shared" ref="G81" si="38">G70+G80</f>
        <v>20.100000000000001</v>
      </c>
      <c r="H81" s="38">
        <f t="shared" ref="H81" si="39">H70+H80</f>
        <v>20.5</v>
      </c>
      <c r="I81" s="38">
        <f t="shared" ref="I81" si="40">I70+I80</f>
        <v>84.97</v>
      </c>
      <c r="J81" s="38">
        <f t="shared" ref="J81:L81" si="41">J70+J80</f>
        <v>607.39</v>
      </c>
      <c r="K81" s="38"/>
      <c r="L81" s="38">
        <f t="shared" si="41"/>
        <v>69.430000000000007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200</v>
      </c>
      <c r="G82" s="18">
        <v>14.95</v>
      </c>
      <c r="H82" s="18">
        <v>19.64</v>
      </c>
      <c r="I82" s="18">
        <v>40.46</v>
      </c>
      <c r="J82" s="18">
        <v>349.86</v>
      </c>
      <c r="K82" s="45"/>
      <c r="L82" s="18">
        <v>69.430000000000007</v>
      </c>
    </row>
    <row r="83" spans="1:12" ht="15">
      <c r="A83" s="19"/>
      <c r="B83" s="20"/>
      <c r="C83" s="21"/>
      <c r="D83" s="22" t="s">
        <v>35</v>
      </c>
      <c r="E83" s="23" t="s">
        <v>54</v>
      </c>
      <c r="F83" s="24">
        <v>60</v>
      </c>
      <c r="G83" s="24">
        <v>1.08</v>
      </c>
      <c r="H83" s="24">
        <v>0.06</v>
      </c>
      <c r="I83" s="24">
        <v>5.88</v>
      </c>
      <c r="J83" s="24">
        <v>28.8</v>
      </c>
      <c r="K83" s="46"/>
      <c r="L83" s="24"/>
    </row>
    <row r="84" spans="1:12" ht="15">
      <c r="A84" s="19"/>
      <c r="B84" s="20"/>
      <c r="C84" s="21"/>
      <c r="D84" s="25" t="s">
        <v>27</v>
      </c>
      <c r="E84" s="23" t="s">
        <v>55</v>
      </c>
      <c r="F84" s="24">
        <v>200</v>
      </c>
      <c r="G84" s="24">
        <v>0.66</v>
      </c>
      <c r="H84" s="24">
        <v>0.09</v>
      </c>
      <c r="I84" s="24">
        <v>12.03</v>
      </c>
      <c r="J84" s="24">
        <v>92.9</v>
      </c>
      <c r="K84" s="46">
        <v>349</v>
      </c>
      <c r="L84" s="24"/>
    </row>
    <row r="85" spans="1:12" ht="15">
      <c r="A85" s="19"/>
      <c r="B85" s="20"/>
      <c r="C85" s="21"/>
      <c r="D85" s="25" t="s">
        <v>29</v>
      </c>
      <c r="E85" s="23" t="s">
        <v>46</v>
      </c>
      <c r="F85" s="24">
        <v>20</v>
      </c>
      <c r="G85" s="24">
        <v>1.52</v>
      </c>
      <c r="H85" s="24">
        <v>0.16</v>
      </c>
      <c r="I85" s="24">
        <v>9.84</v>
      </c>
      <c r="J85" s="24">
        <v>47</v>
      </c>
      <c r="K85" s="46"/>
      <c r="L85" s="24"/>
    </row>
    <row r="86" spans="1:12" ht="15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29</v>
      </c>
      <c r="E87" s="23" t="s">
        <v>30</v>
      </c>
      <c r="F87" s="24">
        <v>30</v>
      </c>
      <c r="G87" s="24">
        <v>1.98</v>
      </c>
      <c r="H87" s="24">
        <v>0.36</v>
      </c>
      <c r="I87" s="24">
        <v>11.88</v>
      </c>
      <c r="J87" s="24">
        <v>59.4</v>
      </c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510</v>
      </c>
      <c r="G89" s="31">
        <f t="shared" ref="G89" si="42">SUM(G82:G88)</f>
        <v>20.190000000000001</v>
      </c>
      <c r="H89" s="31">
        <f t="shared" ref="H89" si="43">SUM(H82:H88)</f>
        <v>20.309999999999999</v>
      </c>
      <c r="I89" s="31">
        <f t="shared" ref="I89" si="44">SUM(I82:I88)</f>
        <v>80.09</v>
      </c>
      <c r="J89" s="31">
        <f t="shared" ref="J89:L89" si="45">SUM(J82:J88)</f>
        <v>577.96</v>
      </c>
      <c r="K89" s="47"/>
      <c r="L89" s="31">
        <f t="shared" si="45"/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510</v>
      </c>
      <c r="G100" s="38">
        <f t="shared" ref="G100" si="50">G89+G99</f>
        <v>20.190000000000001</v>
      </c>
      <c r="H100" s="38">
        <f t="shared" ref="H100" si="51">H89+H99</f>
        <v>20.309999999999999</v>
      </c>
      <c r="I100" s="38">
        <f t="shared" ref="I100" si="52">I89+I99</f>
        <v>80.09</v>
      </c>
      <c r="J100" s="38">
        <f t="shared" ref="J100:L100" si="53">J89+J99</f>
        <v>577.96</v>
      </c>
      <c r="K100" s="38"/>
      <c r="L100" s="38">
        <f t="shared" si="53"/>
        <v>69.430000000000007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56</v>
      </c>
      <c r="F101" s="18">
        <v>258</v>
      </c>
      <c r="G101" s="18">
        <v>13.05</v>
      </c>
      <c r="H101" s="18">
        <v>14.45</v>
      </c>
      <c r="I101" s="18">
        <v>45.07</v>
      </c>
      <c r="J101" s="18">
        <v>354.94</v>
      </c>
      <c r="K101" s="45"/>
      <c r="L101" s="18">
        <v>69.430000000000007</v>
      </c>
    </row>
    <row r="102" spans="1:12" ht="15">
      <c r="A102" s="19"/>
      <c r="B102" s="20"/>
      <c r="C102" s="21"/>
      <c r="D102" s="22" t="s">
        <v>35</v>
      </c>
      <c r="E102" s="23" t="s">
        <v>57</v>
      </c>
      <c r="F102" s="24">
        <v>30</v>
      </c>
      <c r="G102" s="24">
        <v>0.89</v>
      </c>
      <c r="H102" s="24">
        <v>1.56</v>
      </c>
      <c r="I102" s="24">
        <v>1.88</v>
      </c>
      <c r="J102" s="24">
        <v>25.08</v>
      </c>
      <c r="K102" s="46">
        <v>10</v>
      </c>
      <c r="L102" s="24"/>
    </row>
    <row r="103" spans="1:12" ht="15">
      <c r="A103" s="19"/>
      <c r="B103" s="20"/>
      <c r="C103" s="21"/>
      <c r="D103" s="25" t="s">
        <v>27</v>
      </c>
      <c r="E103" s="23" t="s">
        <v>45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5">
      <c r="A104" s="19"/>
      <c r="B104" s="20"/>
      <c r="C104" s="21"/>
      <c r="D104" s="25" t="s">
        <v>29</v>
      </c>
      <c r="E104" s="23" t="s">
        <v>30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31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518</v>
      </c>
      <c r="G108" s="31">
        <f t="shared" ref="G108:J108" si="54">SUM(G101:G107)</f>
        <v>16.03</v>
      </c>
      <c r="H108" s="31">
        <f t="shared" si="54"/>
        <v>16.39</v>
      </c>
      <c r="I108" s="31">
        <f t="shared" si="54"/>
        <v>68.98</v>
      </c>
      <c r="J108" s="31">
        <f t="shared" si="54"/>
        <v>480.74</v>
      </c>
      <c r="K108" s="47"/>
      <c r="L108" s="31">
        <f t="shared" ref="L108" si="55">SUM(L101:L107)</f>
        <v>69.430000000000007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518</v>
      </c>
      <c r="G119" s="38">
        <f t="shared" ref="G119:J119" si="58">G108+G118</f>
        <v>16.03</v>
      </c>
      <c r="H119" s="38">
        <f t="shared" si="58"/>
        <v>16.39</v>
      </c>
      <c r="I119" s="38">
        <f t="shared" si="58"/>
        <v>68.98</v>
      </c>
      <c r="J119" s="38">
        <f t="shared" si="58"/>
        <v>480.74</v>
      </c>
      <c r="K119" s="38"/>
      <c r="L119" s="38">
        <f t="shared" ref="L119" si="59">L108+L118</f>
        <v>69.430000000000007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228</v>
      </c>
      <c r="G120" s="18">
        <v>11.97</v>
      </c>
      <c r="H120" s="18">
        <v>17.05</v>
      </c>
      <c r="I120" s="18">
        <v>41.36</v>
      </c>
      <c r="J120" s="18">
        <v>324.8</v>
      </c>
      <c r="K120" s="45"/>
      <c r="L120" s="18">
        <v>69.430000000000007</v>
      </c>
    </row>
    <row r="121" spans="1:12" ht="15">
      <c r="A121" s="39"/>
      <c r="B121" s="20"/>
      <c r="C121" s="21"/>
      <c r="D121" s="22" t="s">
        <v>59</v>
      </c>
      <c r="E121" s="23" t="s">
        <v>60</v>
      </c>
      <c r="F121" s="24">
        <v>10</v>
      </c>
      <c r="G121" s="24">
        <v>2.63</v>
      </c>
      <c r="H121" s="24">
        <v>2.66</v>
      </c>
      <c r="I121" s="24">
        <v>0</v>
      </c>
      <c r="J121" s="24">
        <v>34.33</v>
      </c>
      <c r="K121" s="46">
        <v>15</v>
      </c>
      <c r="L121" s="24"/>
    </row>
    <row r="122" spans="1:12" ht="15">
      <c r="A122" s="39"/>
      <c r="B122" s="20"/>
      <c r="C122" s="21"/>
      <c r="D122" s="25" t="s">
        <v>27</v>
      </c>
      <c r="E122" s="23" t="s">
        <v>55</v>
      </c>
      <c r="F122" s="24">
        <v>200</v>
      </c>
      <c r="G122" s="24">
        <v>0.66</v>
      </c>
      <c r="H122" s="24">
        <v>0.09</v>
      </c>
      <c r="I122" s="24">
        <v>12.03</v>
      </c>
      <c r="J122" s="24">
        <v>92.9</v>
      </c>
      <c r="K122" s="46">
        <v>349</v>
      </c>
      <c r="L122" s="24"/>
    </row>
    <row r="123" spans="1:12" ht="15">
      <c r="A123" s="39"/>
      <c r="B123" s="20"/>
      <c r="C123" s="21"/>
      <c r="D123" s="25" t="s">
        <v>29</v>
      </c>
      <c r="E123" s="23" t="s">
        <v>46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31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29</v>
      </c>
      <c r="E125" s="23" t="s">
        <v>30</v>
      </c>
      <c r="F125" s="24">
        <v>40</v>
      </c>
      <c r="G125" s="24">
        <v>3.04</v>
      </c>
      <c r="H125" s="24">
        <v>0.32</v>
      </c>
      <c r="I125" s="24">
        <v>19.68</v>
      </c>
      <c r="J125" s="24">
        <v>94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503</v>
      </c>
      <c r="G127" s="31">
        <f t="shared" ref="G127:J127" si="60">SUM(G120:G126)</f>
        <v>20.2</v>
      </c>
      <c r="H127" s="31">
        <f t="shared" si="60"/>
        <v>20.32</v>
      </c>
      <c r="I127" s="31">
        <f t="shared" si="60"/>
        <v>85.37</v>
      </c>
      <c r="J127" s="31">
        <f t="shared" si="60"/>
        <v>604.78</v>
      </c>
      <c r="K127" s="47"/>
      <c r="L127" s="31">
        <f t="shared" ref="L127" si="61">SUM(L120:L126)</f>
        <v>69.430000000000007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503</v>
      </c>
      <c r="G138" s="38">
        <f t="shared" ref="G138" si="64">G127+G137</f>
        <v>20.2</v>
      </c>
      <c r="H138" s="38">
        <f t="shared" ref="H138" si="65">H127+H137</f>
        <v>20.32</v>
      </c>
      <c r="I138" s="38">
        <f t="shared" ref="I138" si="66">I127+I137</f>
        <v>85.37</v>
      </c>
      <c r="J138" s="38">
        <f t="shared" ref="J138:L138" si="67">J127+J137</f>
        <v>604.78</v>
      </c>
      <c r="K138" s="38"/>
      <c r="L138" s="38">
        <f t="shared" si="67"/>
        <v>69.430000000000007</v>
      </c>
    </row>
    <row r="139" spans="1:12" ht="15">
      <c r="A139" s="13">
        <v>2</v>
      </c>
      <c r="B139" s="14">
        <v>2</v>
      </c>
      <c r="C139" s="15" t="s">
        <v>24</v>
      </c>
      <c r="D139" s="16" t="s">
        <v>25</v>
      </c>
      <c r="E139" s="17" t="s">
        <v>61</v>
      </c>
      <c r="F139" s="18">
        <v>95</v>
      </c>
      <c r="G139" s="18">
        <v>8.4600000000000009</v>
      </c>
      <c r="H139" s="18">
        <v>6.82</v>
      </c>
      <c r="I139" s="18">
        <v>12.18</v>
      </c>
      <c r="J139" s="18">
        <v>148.32</v>
      </c>
      <c r="K139" s="45">
        <v>234</v>
      </c>
      <c r="L139" s="18">
        <v>69.430000000000007</v>
      </c>
    </row>
    <row r="140" spans="1:12" ht="15">
      <c r="A140" s="19"/>
      <c r="B140" s="20"/>
      <c r="C140" s="21"/>
      <c r="D140" s="22" t="s">
        <v>25</v>
      </c>
      <c r="E140" s="23" t="s">
        <v>62</v>
      </c>
      <c r="F140" s="24">
        <v>150</v>
      </c>
      <c r="G140" s="24">
        <v>3.2</v>
      </c>
      <c r="H140" s="24">
        <v>4.17</v>
      </c>
      <c r="I140" s="24">
        <v>18.78</v>
      </c>
      <c r="J140" s="24">
        <v>132</v>
      </c>
      <c r="K140" s="46">
        <v>312</v>
      </c>
      <c r="L140" s="24"/>
    </row>
    <row r="141" spans="1:12" ht="1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7.0000000000000007E-2</v>
      </c>
      <c r="H141" s="24">
        <v>0.02</v>
      </c>
      <c r="I141" s="24">
        <v>10.01</v>
      </c>
      <c r="J141" s="24">
        <v>40</v>
      </c>
      <c r="K141" s="46">
        <v>376</v>
      </c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46</v>
      </c>
      <c r="F142" s="24">
        <v>20</v>
      </c>
      <c r="G142" s="24">
        <v>1.52</v>
      </c>
      <c r="H142" s="24">
        <v>0.16</v>
      </c>
      <c r="I142" s="24">
        <v>9.84</v>
      </c>
      <c r="J142" s="24">
        <v>47</v>
      </c>
      <c r="K142" s="46"/>
      <c r="L142" s="24"/>
    </row>
    <row r="143" spans="1:12" ht="15">
      <c r="A143" s="19"/>
      <c r="B143" s="20"/>
      <c r="C143" s="21"/>
      <c r="D143" s="25" t="s">
        <v>31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29</v>
      </c>
      <c r="E144" s="23" t="s">
        <v>30</v>
      </c>
      <c r="F144" s="24">
        <v>30</v>
      </c>
      <c r="G144" s="24">
        <v>1.98</v>
      </c>
      <c r="H144" s="24">
        <v>0.36</v>
      </c>
      <c r="I144" s="24">
        <v>11.88</v>
      </c>
      <c r="J144" s="24">
        <v>59.4</v>
      </c>
      <c r="K144" s="46"/>
      <c r="L144" s="24"/>
    </row>
    <row r="145" spans="1:12" ht="15">
      <c r="A145" s="19"/>
      <c r="B145" s="20"/>
      <c r="C145" s="21"/>
      <c r="D145" s="22" t="s">
        <v>35</v>
      </c>
      <c r="E145" s="23" t="s">
        <v>63</v>
      </c>
      <c r="F145" s="24">
        <v>60</v>
      </c>
      <c r="G145" s="24">
        <v>0.84</v>
      </c>
      <c r="H145" s="24">
        <v>3.61</v>
      </c>
      <c r="I145" s="24">
        <v>4.96</v>
      </c>
      <c r="J145" s="24">
        <v>55.68</v>
      </c>
      <c r="K145" s="46">
        <v>52</v>
      </c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555</v>
      </c>
      <c r="G146" s="31">
        <f t="shared" ref="G146:J146" si="68">SUM(G139:G145)</f>
        <v>16.07</v>
      </c>
      <c r="H146" s="31">
        <f t="shared" si="68"/>
        <v>15.14</v>
      </c>
      <c r="I146" s="31">
        <f t="shared" si="68"/>
        <v>67.650000000000006</v>
      </c>
      <c r="J146" s="31">
        <f t="shared" si="68"/>
        <v>482.4</v>
      </c>
      <c r="K146" s="47"/>
      <c r="L146" s="31">
        <f t="shared" ref="L146" si="69">SUM(L139:L145)</f>
        <v>69.430000000000007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555</v>
      </c>
      <c r="G157" s="38">
        <f t="shared" ref="G157" si="72">G146+G156</f>
        <v>16.07</v>
      </c>
      <c r="H157" s="38">
        <f t="shared" ref="H157" si="73">H146+H156</f>
        <v>15.14</v>
      </c>
      <c r="I157" s="38">
        <f t="shared" ref="I157" si="74">I146+I156</f>
        <v>67.650000000000006</v>
      </c>
      <c r="J157" s="38">
        <f t="shared" ref="J157:L157" si="75">J146+J156</f>
        <v>482.4</v>
      </c>
      <c r="K157" s="38"/>
      <c r="L157" s="38">
        <f t="shared" si="75"/>
        <v>69.430000000000007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64</v>
      </c>
      <c r="F158" s="18">
        <v>200</v>
      </c>
      <c r="G158" s="18">
        <v>16.34</v>
      </c>
      <c r="H158" s="18">
        <v>18.47</v>
      </c>
      <c r="I158" s="18">
        <v>39.549999999999997</v>
      </c>
      <c r="J158" s="18">
        <v>378.25</v>
      </c>
      <c r="K158" s="45">
        <v>265</v>
      </c>
      <c r="L158" s="18">
        <v>69.430000000000007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27</v>
      </c>
      <c r="E160" s="23" t="s">
        <v>45</v>
      </c>
      <c r="F160" s="24">
        <v>200</v>
      </c>
      <c r="G160" s="24">
        <v>0.11</v>
      </c>
      <c r="H160" s="24">
        <v>0.02</v>
      </c>
      <c r="I160" s="24">
        <v>10.15</v>
      </c>
      <c r="J160" s="24">
        <v>41.32</v>
      </c>
      <c r="K160" s="46">
        <v>377</v>
      </c>
      <c r="L160" s="24"/>
    </row>
    <row r="161" spans="1:12" ht="15">
      <c r="A161" s="19"/>
      <c r="B161" s="20"/>
      <c r="C161" s="21"/>
      <c r="D161" s="25" t="s">
        <v>29</v>
      </c>
      <c r="E161" s="23" t="s">
        <v>46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31</v>
      </c>
      <c r="E162" s="23" t="s">
        <v>32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20.07</v>
      </c>
      <c r="H165" s="31">
        <f t="shared" si="76"/>
        <v>19.329999999999998</v>
      </c>
      <c r="I165" s="31">
        <f t="shared" si="76"/>
        <v>79.72</v>
      </c>
      <c r="J165" s="31">
        <f t="shared" si="76"/>
        <v>564.91999999999996</v>
      </c>
      <c r="K165" s="47"/>
      <c r="L165" s="31">
        <f t="shared" ref="L165" si="77">SUM(L158:L164)</f>
        <v>69.430000000000007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20.07</v>
      </c>
      <c r="H176" s="38">
        <f t="shared" ref="H176" si="81">H165+H175</f>
        <v>19.329999999999998</v>
      </c>
      <c r="I176" s="38">
        <f t="shared" ref="I176" si="82">I165+I175</f>
        <v>79.72</v>
      </c>
      <c r="J176" s="38">
        <f t="shared" ref="J176:L176" si="83">J165+J175</f>
        <v>564.91999999999996</v>
      </c>
      <c r="K176" s="38"/>
      <c r="L176" s="38">
        <f t="shared" si="83"/>
        <v>69.430000000000007</v>
      </c>
    </row>
    <row r="177" spans="1:12" ht="15">
      <c r="A177" s="13">
        <v>2</v>
      </c>
      <c r="B177" s="14">
        <v>4</v>
      </c>
      <c r="C177" s="15" t="s">
        <v>24</v>
      </c>
      <c r="D177" s="16" t="s">
        <v>25</v>
      </c>
      <c r="E177" s="17" t="s">
        <v>65</v>
      </c>
      <c r="F177" s="18">
        <v>100</v>
      </c>
      <c r="G177" s="18">
        <v>7.04</v>
      </c>
      <c r="H177" s="18">
        <v>7.47</v>
      </c>
      <c r="I177" s="18">
        <v>15.96</v>
      </c>
      <c r="J177" s="18">
        <v>161.75</v>
      </c>
      <c r="K177" s="45">
        <v>279</v>
      </c>
      <c r="L177" s="18">
        <v>69.430000000000007</v>
      </c>
    </row>
    <row r="178" spans="1:12" ht="15">
      <c r="A178" s="19"/>
      <c r="B178" s="20"/>
      <c r="C178" s="21"/>
      <c r="D178" s="22" t="s">
        <v>25</v>
      </c>
      <c r="E178" s="23" t="s">
        <v>44</v>
      </c>
      <c r="F178" s="24">
        <v>183</v>
      </c>
      <c r="G178" s="24">
        <v>6.56</v>
      </c>
      <c r="H178" s="24">
        <v>7.6</v>
      </c>
      <c r="I178" s="24">
        <v>39.78</v>
      </c>
      <c r="J178" s="24">
        <v>221.94</v>
      </c>
      <c r="K178" s="46">
        <v>203</v>
      </c>
      <c r="L178" s="24"/>
    </row>
    <row r="179" spans="1:12" ht="15">
      <c r="A179" s="19"/>
      <c r="B179" s="20"/>
      <c r="C179" s="21"/>
      <c r="D179" s="25" t="s">
        <v>27</v>
      </c>
      <c r="E179" s="23" t="s">
        <v>55</v>
      </c>
      <c r="F179" s="24">
        <v>200</v>
      </c>
      <c r="G179" s="24">
        <v>0.66</v>
      </c>
      <c r="H179" s="24">
        <v>0.09</v>
      </c>
      <c r="I179" s="24">
        <v>12.03</v>
      </c>
      <c r="J179" s="24">
        <v>92.9</v>
      </c>
      <c r="K179" s="46">
        <v>349</v>
      </c>
      <c r="L179" s="24"/>
    </row>
    <row r="180" spans="1:12" ht="15">
      <c r="A180" s="19"/>
      <c r="B180" s="20"/>
      <c r="C180" s="21"/>
      <c r="D180" s="25" t="s">
        <v>29</v>
      </c>
      <c r="E180" s="23" t="s">
        <v>30</v>
      </c>
      <c r="F180" s="24">
        <v>30</v>
      </c>
      <c r="G180" s="24">
        <v>1.98</v>
      </c>
      <c r="H180" s="24">
        <v>0.36</v>
      </c>
      <c r="I180" s="24">
        <v>11.88</v>
      </c>
      <c r="J180" s="24">
        <v>59.4</v>
      </c>
      <c r="K180" s="46"/>
      <c r="L180" s="24"/>
    </row>
    <row r="181" spans="1:12" ht="15">
      <c r="A181" s="19"/>
      <c r="B181" s="20"/>
      <c r="C181" s="21"/>
      <c r="D181" s="25" t="s">
        <v>31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 t="s">
        <v>59</v>
      </c>
      <c r="E182" s="23" t="s">
        <v>60</v>
      </c>
      <c r="F182" s="24">
        <v>15</v>
      </c>
      <c r="G182" s="24">
        <v>3.95</v>
      </c>
      <c r="H182" s="24">
        <v>3.99</v>
      </c>
      <c r="I182" s="24">
        <v>0</v>
      </c>
      <c r="J182" s="24">
        <v>51.5</v>
      </c>
      <c r="K182" s="46">
        <v>15</v>
      </c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528</v>
      </c>
      <c r="G184" s="31">
        <f t="shared" ref="G184:J184" si="84">SUM(G177:G183)</f>
        <v>20.190000000000001</v>
      </c>
      <c r="H184" s="31">
        <f t="shared" si="84"/>
        <v>19.510000000000002</v>
      </c>
      <c r="I184" s="31">
        <f t="shared" si="84"/>
        <v>79.650000000000006</v>
      </c>
      <c r="J184" s="31">
        <f t="shared" si="84"/>
        <v>587.49</v>
      </c>
      <c r="K184" s="47"/>
      <c r="L184" s="31">
        <f t="shared" ref="L184" si="85">SUM(L177:L183)</f>
        <v>69.430000000000007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528</v>
      </c>
      <c r="G195" s="38">
        <f t="shared" ref="G195" si="88">G184+G194</f>
        <v>20.190000000000001</v>
      </c>
      <c r="H195" s="38">
        <f t="shared" ref="H195" si="89">H184+H194</f>
        <v>19.510000000000002</v>
      </c>
      <c r="I195" s="38">
        <f t="shared" ref="I195" si="90">I184+I194</f>
        <v>79.650000000000006</v>
      </c>
      <c r="J195" s="38">
        <f t="shared" ref="J195:L195" si="91">J184+J194</f>
        <v>587.49</v>
      </c>
      <c r="K195" s="38"/>
      <c r="L195" s="38">
        <f t="shared" si="91"/>
        <v>69.430000000000007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66</v>
      </c>
      <c r="F196" s="18">
        <v>100</v>
      </c>
      <c r="G196" s="18">
        <v>10.28</v>
      </c>
      <c r="H196" s="18">
        <v>17.32</v>
      </c>
      <c r="I196" s="18">
        <v>0.06</v>
      </c>
      <c r="J196" s="18">
        <v>208</v>
      </c>
      <c r="K196" s="45">
        <v>293</v>
      </c>
      <c r="L196" s="18">
        <v>69.430000000000007</v>
      </c>
    </row>
    <row r="197" spans="1:12" ht="15">
      <c r="A197" s="19"/>
      <c r="B197" s="20"/>
      <c r="C197" s="21"/>
      <c r="D197" s="22" t="s">
        <v>25</v>
      </c>
      <c r="E197" s="23" t="s">
        <v>67</v>
      </c>
      <c r="F197" s="24">
        <v>180</v>
      </c>
      <c r="G197" s="24">
        <v>6.21</v>
      </c>
      <c r="H197" s="24">
        <v>1.69</v>
      </c>
      <c r="I197" s="24">
        <v>41.9</v>
      </c>
      <c r="J197" s="24">
        <v>216.6</v>
      </c>
      <c r="K197" s="46">
        <v>199</v>
      </c>
      <c r="L197" s="24"/>
    </row>
    <row r="198" spans="1:12" ht="15">
      <c r="A198" s="19"/>
      <c r="B198" s="20"/>
      <c r="C198" s="21"/>
      <c r="D198" s="25" t="s">
        <v>27</v>
      </c>
      <c r="E198" s="23" t="s">
        <v>68</v>
      </c>
      <c r="F198" s="24">
        <v>200</v>
      </c>
      <c r="G198" s="24">
        <v>0.16</v>
      </c>
      <c r="H198" s="24">
        <v>0.16</v>
      </c>
      <c r="I198" s="24">
        <v>17.899999999999999</v>
      </c>
      <c r="J198" s="24">
        <v>74.599999999999994</v>
      </c>
      <c r="K198" s="46">
        <v>342</v>
      </c>
      <c r="L198" s="24"/>
    </row>
    <row r="199" spans="1:12" ht="15">
      <c r="A199" s="19"/>
      <c r="B199" s="20"/>
      <c r="C199" s="21"/>
      <c r="D199" s="25" t="s">
        <v>29</v>
      </c>
      <c r="E199" s="23" t="s">
        <v>46</v>
      </c>
      <c r="F199" s="24">
        <v>20</v>
      </c>
      <c r="G199" s="24">
        <v>1.52</v>
      </c>
      <c r="H199" s="24">
        <v>0.16</v>
      </c>
      <c r="I199" s="24">
        <v>9.84</v>
      </c>
      <c r="J199" s="24">
        <v>47</v>
      </c>
      <c r="K199" s="46"/>
      <c r="L199" s="24"/>
    </row>
    <row r="200" spans="1:12" ht="15">
      <c r="A200" s="19"/>
      <c r="B200" s="20"/>
      <c r="C200" s="21"/>
      <c r="D200" s="25" t="s">
        <v>31</v>
      </c>
      <c r="E200" s="23"/>
      <c r="F200" s="24"/>
      <c r="G200" s="24"/>
      <c r="H200" s="24"/>
      <c r="I200" s="24"/>
      <c r="J200" s="24"/>
      <c r="K200" s="46"/>
      <c r="L200" s="24"/>
    </row>
    <row r="201" spans="1:12" ht="15">
      <c r="A201" s="19"/>
      <c r="B201" s="20"/>
      <c r="C201" s="21"/>
      <c r="D201" s="22" t="s">
        <v>29</v>
      </c>
      <c r="E201" s="23" t="s">
        <v>30</v>
      </c>
      <c r="F201" s="24">
        <v>30</v>
      </c>
      <c r="G201" s="24">
        <v>1.98</v>
      </c>
      <c r="H201" s="24">
        <v>0.36</v>
      </c>
      <c r="I201" s="24">
        <v>11.88</v>
      </c>
      <c r="J201" s="24">
        <v>59.4</v>
      </c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530</v>
      </c>
      <c r="G203" s="31">
        <f t="shared" ref="G203:J203" si="92">SUM(G196:G202)</f>
        <v>20.149999999999999</v>
      </c>
      <c r="H203" s="31">
        <f t="shared" si="92"/>
        <v>19.690000000000001</v>
      </c>
      <c r="I203" s="31">
        <f t="shared" si="92"/>
        <v>81.58</v>
      </c>
      <c r="J203" s="31">
        <f t="shared" si="92"/>
        <v>605.6</v>
      </c>
      <c r="K203" s="47"/>
      <c r="L203" s="31">
        <f t="shared" ref="L203" si="93">SUM(L196:L202)</f>
        <v>69.430000000000007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5" t="s">
        <v>35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530</v>
      </c>
      <c r="G214" s="38">
        <f t="shared" ref="G214:J214" si="96">G203+G213</f>
        <v>20.149999999999999</v>
      </c>
      <c r="H214" s="38">
        <f t="shared" si="96"/>
        <v>19.690000000000001</v>
      </c>
      <c r="I214" s="38">
        <f t="shared" si="96"/>
        <v>81.58</v>
      </c>
      <c r="J214" s="38">
        <f t="shared" si="96"/>
        <v>605.6</v>
      </c>
      <c r="K214" s="38"/>
      <c r="L214" s="38">
        <f t="shared" ref="L214" si="97">L203+L213</f>
        <v>69.430000000000007</v>
      </c>
    </row>
    <row r="215" spans="1:12" ht="15">
      <c r="A215" s="13">
        <v>2</v>
      </c>
      <c r="B215" s="14">
        <v>6</v>
      </c>
      <c r="C215" s="15" t="s">
        <v>24</v>
      </c>
      <c r="D215" s="16" t="s">
        <v>25</v>
      </c>
      <c r="E215" s="17" t="s">
        <v>69</v>
      </c>
      <c r="F215" s="18">
        <v>225</v>
      </c>
      <c r="G215" s="18">
        <v>15.42</v>
      </c>
      <c r="H215" s="18">
        <v>18.91</v>
      </c>
      <c r="I215" s="18">
        <v>42.46</v>
      </c>
      <c r="J215" s="18">
        <v>379.37</v>
      </c>
      <c r="K215" s="45"/>
      <c r="L215" s="18">
        <v>69.430000000000007</v>
      </c>
    </row>
    <row r="216" spans="1:12" ht="15">
      <c r="A216" s="19"/>
      <c r="B216" s="20"/>
      <c r="C216" s="21"/>
      <c r="D216" s="22"/>
      <c r="E216" s="23"/>
      <c r="F216" s="24"/>
      <c r="G216" s="24"/>
      <c r="H216" s="24"/>
      <c r="I216" s="24"/>
      <c r="J216" s="24"/>
      <c r="K216" s="46"/>
      <c r="L216" s="24"/>
    </row>
    <row r="217" spans="1:12" ht="15">
      <c r="A217" s="19"/>
      <c r="B217" s="20"/>
      <c r="C217" s="21"/>
      <c r="D217" s="25" t="s">
        <v>27</v>
      </c>
      <c r="E217" s="23" t="s">
        <v>45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5">
      <c r="A218" s="19"/>
      <c r="B218" s="20"/>
      <c r="C218" s="21"/>
      <c r="D218" s="25" t="s">
        <v>29</v>
      </c>
      <c r="E218" s="23" t="s">
        <v>46</v>
      </c>
      <c r="F218" s="24">
        <v>20</v>
      </c>
      <c r="G218" s="24">
        <v>1.52</v>
      </c>
      <c r="H218" s="24">
        <v>0.16</v>
      </c>
      <c r="I218" s="24">
        <v>9.84</v>
      </c>
      <c r="J218" s="24">
        <v>47</v>
      </c>
      <c r="K218" s="46"/>
      <c r="L218" s="24"/>
    </row>
    <row r="219" spans="1:12" ht="15">
      <c r="A219" s="19"/>
      <c r="B219" s="20"/>
      <c r="C219" s="21"/>
      <c r="D219" s="25" t="s">
        <v>31</v>
      </c>
      <c r="E219" s="23" t="s">
        <v>32</v>
      </c>
      <c r="F219" s="24">
        <v>100</v>
      </c>
      <c r="G219" s="24">
        <v>0.4</v>
      </c>
      <c r="H219" s="24">
        <v>0.4</v>
      </c>
      <c r="I219" s="24">
        <v>9.8000000000000007</v>
      </c>
      <c r="J219" s="24">
        <v>47</v>
      </c>
      <c r="K219" s="46"/>
      <c r="L219" s="24"/>
    </row>
    <row r="220" spans="1:12" ht="15">
      <c r="A220" s="19"/>
      <c r="B220" s="20"/>
      <c r="C220" s="21"/>
      <c r="D220" s="22" t="s">
        <v>29</v>
      </c>
      <c r="E220" s="23" t="s">
        <v>30</v>
      </c>
      <c r="F220" s="24">
        <v>30</v>
      </c>
      <c r="G220" s="24">
        <v>1.98</v>
      </c>
      <c r="H220" s="24">
        <v>0.36</v>
      </c>
      <c r="I220" s="24">
        <v>11.88</v>
      </c>
      <c r="J220" s="24">
        <v>59.4</v>
      </c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575</v>
      </c>
      <c r="G222" s="31">
        <f t="shared" ref="G222:J222" si="98">SUM(G215:G221)</f>
        <v>19.43</v>
      </c>
      <c r="H222" s="31">
        <f t="shared" si="98"/>
        <v>19.850000000000001</v>
      </c>
      <c r="I222" s="31">
        <f t="shared" si="98"/>
        <v>84.13</v>
      </c>
      <c r="J222" s="31">
        <f t="shared" si="98"/>
        <v>574.09</v>
      </c>
      <c r="K222" s="47"/>
      <c r="L222" s="31">
        <f t="shared" ref="L222" si="99">SUM(L215:L221)</f>
        <v>69.430000000000007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5" t="s">
        <v>35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575</v>
      </c>
      <c r="G233" s="38">
        <f t="shared" ref="G233:J233" si="102">G222+G232</f>
        <v>19.43</v>
      </c>
      <c r="H233" s="38">
        <f t="shared" si="102"/>
        <v>19.850000000000001</v>
      </c>
      <c r="I233" s="38">
        <f t="shared" si="102"/>
        <v>84.13</v>
      </c>
      <c r="J233" s="38">
        <f t="shared" si="102"/>
        <v>574.09</v>
      </c>
      <c r="K233" s="38"/>
      <c r="L233" s="38">
        <f t="shared" ref="L233" si="103">L222+L232</f>
        <v>69.430000000000007</v>
      </c>
    </row>
    <row r="234" spans="1:12" ht="13.9" customHeight="1">
      <c r="A234" s="48"/>
      <c r="B234" s="49"/>
      <c r="C234" s="59" t="s">
        <v>70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536.5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18.535</v>
      </c>
      <c r="H234" s="50">
        <f t="shared" si="104"/>
        <v>18.600833333333298</v>
      </c>
      <c r="I234" s="50">
        <f t="shared" si="104"/>
        <v>76.623333333333306</v>
      </c>
      <c r="J234" s="50">
        <f t="shared" si="104"/>
        <v>552.20749999999998</v>
      </c>
      <c r="K234" s="50"/>
      <c r="L234" s="50">
        <f t="shared" si="104"/>
        <v>69.430000000000007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Certified Windows</cp:lastModifiedBy>
  <dcterms:created xsi:type="dcterms:W3CDTF">2022-05-16T14:23:00Z</dcterms:created>
  <dcterms:modified xsi:type="dcterms:W3CDTF">2025-04-03T05:31:04Z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1049-12.2.0.20326</vt:lpwstr>
  </property>
</Properties>
</file>