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58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<sst xmlns="http://schemas.openxmlformats.org/spreadsheetml/2006/main" count="288" uniqueCount="75">
  <si>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</si>
  <si>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</si>
  <si>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</si>
  <si>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</si>
  <si>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</si>
  <si>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</si>
  <si>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</si>
  <si>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</si>
  <si>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</si>
  <si>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</si>
  <si>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</si>
  <si>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</si>
  <si>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</si>
  <si>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</si>
  <si>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</si>
  <si>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</si>
  <si>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</si>
  <si>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</si>
  <si>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</si>
  <si>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</si>
  <si>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</si>
  <si>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</si>
  <si>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</si>
  <si>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</si>
  <si>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</si>
  <si>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</si>
  <si>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</si>
  <si>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</si>
  <si>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</si>
  <si>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</si>
  <si>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</si>
  <si>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</si>
  <si>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</si>
  <si>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</si>
  <si>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</si>
  <si>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</si>
  <si>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</si>
  <si>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</si>
  <si>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</si>
  <si>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</si>
  <si>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</si>
  <si>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</si>
  <si>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</si>
  <si>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</si>
  <si>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</si>
  <si>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</si>
  <si>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</si>
  <si>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</si>
  <si>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</si>
  <si>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</si>
  <si>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</si>
  <si>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</si>
  <si>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</si>
  <si>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</si>
  <si>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</si>
  <si>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</si>
  <si>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</si>
  <si>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</si>
  <si>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</si>
  <si>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</si>
  <si>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</si>
  <si>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</si>
  <si>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</si>
  <si>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</si>
  <si>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</si>
  <si>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</si>
  <si>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</si>
  <si>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</si>
  <si>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</si>
  <si>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</si>
  <si>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</si>
  <si>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</si>
  <si>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</si>
  <si>
    <t>МБОУ Сумароковская  ООШ</t>
  </si>
  <si>
    <t>Аюпова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</si>
</sst>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73</v>
      </c>
      <c r="D1" s="52"/>
      <c r="E1" s="53"/>
      <c r="F1" s="3" t="s">
        <v>1</v>
      </c>
      <c r="G1" s="1" t="s">
        <v>2</v>
      </c>
      <c r="H1" s="54" t="s">
        <v>3</v>
      </c>
      <c r="I1" s="55"/>
      <c r="J1" s="55"/>
      <c r="K1" s="56"/>
    </row>
    <row r="2" spans="1:12" ht="18">
      <c r="A2" s="4" t="s">
        <v>4</v>
      </c>
      <c r="C2" s="1"/>
      <c r="G2" s="1" t="s">
        <v>5</v>
      </c>
      <c r="H2" s="54" t="s">
        <v>74</v>
      </c>
      <c r="I2" s="55"/>
      <c r="J2" s="55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5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0.64</v>
      </c>
      <c r="H7" s="24">
        <v>3.01</v>
      </c>
      <c r="I7" s="24">
        <v>5.1100000000000003</v>
      </c>
      <c r="J7" s="24">
        <v>50.91</v>
      </c>
      <c r="K7" s="46"/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34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35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34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42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24</v>
      </c>
      <c r="D25" s="16" t="s">
        <v>25</v>
      </c>
      <c r="E25" s="23" t="s">
        <v>43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5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29</v>
      </c>
      <c r="E27" s="23" t="s">
        <v>44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33</v>
      </c>
      <c r="E29" s="23" t="s">
        <v>45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34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35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34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42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46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25</v>
      </c>
      <c r="E45" s="23" t="s">
        <v>47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29</v>
      </c>
      <c r="E46" s="23" t="s">
        <v>48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49</v>
      </c>
      <c r="E49" s="23" t="s">
        <v>50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34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35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36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37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38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39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40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41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34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42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25</v>
      </c>
      <c r="E64" s="23" t="s">
        <v>52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31</v>
      </c>
      <c r="E66" s="23" t="s">
        <v>53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5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31</v>
      </c>
      <c r="E68" s="23" t="s">
        <v>32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5">
      <c r="A69" s="19"/>
      <c r="B69" s="20"/>
      <c r="C69" s="21"/>
      <c r="D69" s="22" t="s">
        <v>27</v>
      </c>
      <c r="E69" s="23" t="s">
        <v>54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34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35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36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37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38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39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40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41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34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42</v>
      </c>
      <c r="D81" s="58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55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5">
      <c r="A83" s="19"/>
      <c r="B83" s="20"/>
      <c r="C83" s="21"/>
      <c r="D83" s="22" t="s">
        <v>25</v>
      </c>
      <c r="E83" s="23" t="s">
        <v>56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29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31</v>
      </c>
      <c r="E85" s="23" t="s">
        <v>53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49</v>
      </c>
      <c r="E87" s="23" t="s">
        <v>50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34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35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36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37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38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39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40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41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34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42</v>
      </c>
      <c r="D100" s="58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.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5">
      <c r="A102" s="19"/>
      <c r="B102" s="20"/>
      <c r="C102" s="21"/>
      <c r="D102" s="22" t="s">
        <v>27</v>
      </c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6">
        <v>47</v>
      </c>
      <c r="L102" s="24"/>
    </row>
    <row r="103" spans="1:12" ht="15">
      <c r="A103" s="19"/>
      <c r="B103" s="20"/>
      <c r="C103" s="21"/>
      <c r="D103" s="25" t="s">
        <v>29</v>
      </c>
      <c r="E103" s="23" t="s">
        <v>48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34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70.319999999999993</v>
      </c>
      <c r="J108" s="31">
        <f t="shared" si="54"/>
        <v>453.34</v>
      </c>
      <c r="K108" s="47"/>
      <c r="L108" s="31">
        <f t="shared" ref="L108" si="55">SUM(L101:L107)</f>
        <v>74.77</v>
      </c>
    </row>
    <row r="109" spans="1:12" ht="15">
      <c r="A109" s="32">
        <f>A101</f>
        <v>1</v>
      </c>
      <c r="B109" s="33">
        <f>B101</f>
        <v>6</v>
      </c>
      <c r="C109" s="34" t="s">
        <v>35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36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37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38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39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40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41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34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42</v>
      </c>
      <c r="D119" s="58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70.319999999999993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.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31</v>
      </c>
      <c r="E123" s="23" t="s">
        <v>53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34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35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36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37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38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39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40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41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34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42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24</v>
      </c>
      <c r="D139" s="16" t="s">
        <v>25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25</v>
      </c>
      <c r="E140" s="23" t="s">
        <v>52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53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27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34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467.98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35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36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37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38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39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40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41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34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42</v>
      </c>
      <c r="D157" s="58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24</v>
      </c>
      <c r="D158" s="16" t="s">
        <v>25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53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33</v>
      </c>
      <c r="E162" s="23" t="s">
        <v>45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34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35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36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37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38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39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40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41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34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42</v>
      </c>
      <c r="D176" s="58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5">
      <c r="A178" s="19"/>
      <c r="B178" s="20"/>
      <c r="C178" s="21"/>
      <c r="D178" s="22" t="s">
        <v>27</v>
      </c>
      <c r="E178" s="23" t="s">
        <v>67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6"/>
      <c r="L178" s="24"/>
    </row>
    <row r="179" spans="1:12" ht="15">
      <c r="A179" s="19"/>
      <c r="B179" s="20"/>
      <c r="C179" s="21"/>
      <c r="D179" s="25" t="s">
        <v>29</v>
      </c>
      <c r="E179" s="23" t="s">
        <v>68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31</v>
      </c>
      <c r="E180" s="23" t="s">
        <v>53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34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35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36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37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38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39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40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41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34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42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24</v>
      </c>
      <c r="D196" s="16" t="s">
        <v>25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34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35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36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37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38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39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40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41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34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42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.5">
      <c r="A215" s="13">
        <v>2</v>
      </c>
      <c r="B215" s="14">
        <v>6</v>
      </c>
      <c r="C215" s="15" t="s">
        <v>24</v>
      </c>
      <c r="D215" s="16" t="s">
        <v>25</v>
      </c>
      <c r="E215" s="17" t="s">
        <v>71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5">
      <c r="A216" s="19"/>
      <c r="B216" s="20"/>
      <c r="C216" s="21"/>
      <c r="D216" s="22" t="s">
        <v>27</v>
      </c>
      <c r="E216" s="23" t="s">
        <v>59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6">
        <v>47</v>
      </c>
      <c r="L216" s="24"/>
    </row>
    <row r="217" spans="1:12" ht="15">
      <c r="A217" s="19"/>
      <c r="B217" s="20"/>
      <c r="C217" s="21"/>
      <c r="D217" s="25" t="s">
        <v>29</v>
      </c>
      <c r="E217" s="23" t="s">
        <v>48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5">
      <c r="A218" s="19"/>
      <c r="B218" s="20"/>
      <c r="C218" s="21"/>
      <c r="D218" s="25" t="s">
        <v>31</v>
      </c>
      <c r="E218" s="23" t="s">
        <v>53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6"/>
      <c r="L218" s="24"/>
    </row>
    <row r="219" spans="1:12" ht="15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34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7"/>
      <c r="L222" s="31">
        <f t="shared" ref="L222" si="99">SUM(L215:L221)</f>
        <v>74.77</v>
      </c>
    </row>
    <row r="223" spans="1:12" ht="15">
      <c r="A223" s="32">
        <f>A215</f>
        <v>2</v>
      </c>
      <c r="B223" s="33">
        <f>B215</f>
        <v>6</v>
      </c>
      <c r="C223" s="34" t="s">
        <v>35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36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37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38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39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40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41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34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42</v>
      </c>
      <c r="D233" s="58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8"/>
      <c r="B234" s="49"/>
      <c r="C234" s="59" t="s">
        <v>72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0">
        <f t="shared" si="104"/>
        <v>17.835833333333301</v>
      </c>
      <c r="I234" s="50">
        <f t="shared" si="104"/>
        <v>74.383333333333297</v>
      </c>
      <c r="J234" s="50">
        <f t="shared" si="104"/>
        <v>532.85166666666703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2022-05-16T14:23:00Z</dcterms:created>
  <dcterms:modified xsi:type="dcterms:W3CDTF">2025-09-10T08:33:23Z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