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38400" windowHeight="17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9" i="1" l="1"/>
  <c r="L99" i="1"/>
  <c r="L100" i="1" s="1"/>
  <c r="L80" i="1"/>
  <c r="L81" i="1" s="1"/>
  <c r="L61" i="1"/>
  <c r="L62" i="1" s="1"/>
  <c r="L42" i="1"/>
  <c r="L43" i="1" s="1"/>
  <c r="L23" i="1"/>
  <c r="L24" i="1" s="1"/>
  <c r="L213" i="1"/>
  <c r="L214" i="1" s="1"/>
  <c r="L194" i="1"/>
  <c r="L195" i="1" s="1"/>
  <c r="L175" i="1"/>
  <c r="L176" i="1" s="1"/>
  <c r="L156" i="1"/>
  <c r="L157" i="1" s="1"/>
  <c r="L137" i="1"/>
  <c r="L138" i="1" s="1"/>
  <c r="J119" i="1"/>
  <c r="J99" i="1"/>
  <c r="J100" i="1"/>
  <c r="J80" i="1"/>
  <c r="J81" i="1" s="1"/>
  <c r="J61" i="1"/>
  <c r="J62" i="1" s="1"/>
  <c r="J42" i="1"/>
  <c r="J23" i="1"/>
  <c r="J213" i="1"/>
  <c r="J214" i="1" s="1"/>
  <c r="J194" i="1"/>
  <c r="J175" i="1"/>
  <c r="J176" i="1" s="1"/>
  <c r="J156" i="1"/>
  <c r="J157" i="1" s="1"/>
  <c r="J137" i="1"/>
  <c r="I119" i="1"/>
  <c r="I99" i="1"/>
  <c r="I80" i="1"/>
  <c r="I81" i="1" s="1"/>
  <c r="I61" i="1"/>
  <c r="I62" i="1" s="1"/>
  <c r="I42" i="1"/>
  <c r="I43" i="1" s="1"/>
  <c r="I23" i="1"/>
  <c r="I213" i="1"/>
  <c r="I214" i="1" s="1"/>
  <c r="I194" i="1"/>
  <c r="I195" i="1" s="1"/>
  <c r="I175" i="1"/>
  <c r="I176" i="1"/>
  <c r="I156" i="1"/>
  <c r="I137" i="1"/>
  <c r="H119" i="1"/>
  <c r="H99" i="1"/>
  <c r="H80" i="1"/>
  <c r="H81" i="1" s="1"/>
  <c r="H61" i="1"/>
  <c r="H42" i="1"/>
  <c r="H23" i="1"/>
  <c r="H213" i="1"/>
  <c r="H194" i="1"/>
  <c r="H175" i="1"/>
  <c r="H156" i="1"/>
  <c r="H157" i="1" s="1"/>
  <c r="H137" i="1"/>
  <c r="G119" i="1"/>
  <c r="G99" i="1"/>
  <c r="G61" i="1"/>
  <c r="G42" i="1"/>
  <c r="G23" i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B233" i="1" l="1"/>
  <c r="A233" i="1"/>
  <c r="A223" i="1"/>
  <c r="B119" i="1"/>
  <c r="A119" i="1"/>
  <c r="A109" i="1"/>
  <c r="F119" i="1" l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</calcChain>
</file>

<file path=xl/sharedStrings.xml><?xml version="1.0" encoding="utf-8"?>
<sst xmlns="http://schemas.openxmlformats.org/spreadsheetml/2006/main" count="286" uniqueCount="93">
  <si>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</si>
  <si>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</si>
  <si>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</si>
  <si>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</si>
  <si>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</si>
  <si>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</si>
  <si>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</si>
  <si>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</si>
  <si>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</si>
  <si>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</si>
  <si>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</si>
  <si>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</si>
  <si>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</si>
  <si>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</si>
  <si>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</si>
  <si>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</si>
  <si>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</si>
  <si>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</si>
  <si>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</si>
  <si>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</si>
  <si>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</si>
  <si>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</si>
  <si>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</si>
  <si>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</si>
  <si>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</si>
  <si>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</si>
  <si>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</si>
  <si>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</si>
  <si>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</si>
  <si>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</si>
  <si>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</si>
  <si>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</si>
  <si>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</si>
  <si>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</si>
  <si>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</si>
  <si>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</si>
  <si>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</si>
  <si>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</si>
  <si>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</si>
  <si>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</si>
  <si>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</si>
  <si>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</si>
  <si>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</si>
  <si>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</si>
  <si>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</si>
  <si>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</si>
  <si>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</si>
  <si>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</si>
  <si>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</si>
  <si>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</si>
  <si>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</si>
  <si>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</si>
  <si>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</si>
  <si>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</si>
  <si>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</si>
  <si>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</si>
  <si>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</si>
  <si>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</si>
  <si>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</si>
  <si>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</si>
  <si>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</si>
  <si>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</si>
  <si>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</si>
  <si>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</si>
  <si>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</si>
  <si>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</si>
  <si>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</si>
  <si>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</si>
  <si>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</si>
  <si>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</si>
  <si>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</si>
  <si>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</si>
  <si>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</si>
  <si>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</si>
  <si>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</si>
  <si>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</si>
  <si>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</si>
  <si>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</si>
  <si>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</si>
  <si>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</si>
  <si>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03</t>
  </si>
  <si>
    <t>№71/2015г,Дели</t>
  </si>
  <si>
    <t>Овощи натуральные свежие (помидоры)</t>
  </si>
  <si>
    <t>Овощи натуральные свежие (огурцы)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</si>
  <si>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</si>
  <si>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</si>
  <si>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</si>
  <si>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</si>
  <si>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</si>
  <si>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МБОУ "Лицей №35" Приволжского района г. Казани</t>
  </si>
  <si>
    <t>Директор</t>
  </si>
  <si>
    <t>Глухарева Е.В.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</si>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</sst>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A63" sqref="A63:XFD6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89</v>
      </c>
      <c r="D1" s="122"/>
      <c r="E1" s="122"/>
      <c r="F1" s="5" t="s">
        <v>14</v>
      </c>
      <c r="G1" s="4" t="s">
        <v>15</v>
      </c>
      <c r="H1" s="123" t="s">
        <v>90</v>
      </c>
      <c r="I1" s="123"/>
      <c r="J1" s="123"/>
      <c r="K1" s="12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91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6" t="s">
        <v>80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78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79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59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60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82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81</v>
      </c>
      <c r="L11" s="62"/>
    </row>
    <row r="12" spans="1:12" ht="15" x14ac:dyDescent="0.25">
      <c r="A12" s="15"/>
      <c r="B12" s="16"/>
      <c r="C12" s="17"/>
      <c r="D12" s="89" t="s">
        <v>45</v>
      </c>
      <c r="E12" s="43" t="s">
        <v>61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62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63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20" t="s">
        <v>22</v>
      </c>
      <c r="E29" s="43" t="s">
        <v>66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44</v>
      </c>
      <c r="L29" s="62"/>
    </row>
    <row r="30" spans="1:12" ht="15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5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53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64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83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81</v>
      </c>
      <c r="L49" s="19"/>
    </row>
    <row r="50" spans="1:12" ht="15" x14ac:dyDescent="0.25">
      <c r="A50" s="15"/>
      <c r="B50" s="16"/>
      <c r="C50" s="17"/>
      <c r="D50" s="89" t="s">
        <v>45</v>
      </c>
      <c r="E50" s="43" t="s">
        <v>92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84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67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68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65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85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46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73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74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52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70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69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45</v>
      </c>
      <c r="E88" s="43" t="s">
        <v>86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/>
      <c r="E101" s="100"/>
      <c r="F101" s="101"/>
      <c r="G101" s="102"/>
      <c r="H101" s="102"/>
      <c r="I101" s="102"/>
      <c r="J101" s="101"/>
      <c r="K101" s="66"/>
      <c r="L101" s="71"/>
    </row>
    <row r="102" spans="1:12" ht="15" x14ac:dyDescent="0.25">
      <c r="A102" s="15"/>
      <c r="B102" s="16"/>
      <c r="C102" s="17"/>
      <c r="D102" s="20"/>
      <c r="E102" s="43"/>
      <c r="F102" s="64"/>
      <c r="G102" s="67"/>
      <c r="H102" s="67"/>
      <c r="I102" s="67"/>
      <c r="J102" s="64"/>
      <c r="K102" s="63"/>
      <c r="L102" s="62"/>
    </row>
    <row r="103" spans="1:12" ht="15" x14ac:dyDescent="0.25">
      <c r="A103" s="15"/>
      <c r="B103" s="16"/>
      <c r="C103" s="17"/>
      <c r="D103" s="20"/>
      <c r="E103" s="43"/>
      <c r="F103" s="64"/>
      <c r="G103" s="67"/>
      <c r="H103" s="67"/>
      <c r="I103" s="67"/>
      <c r="J103" s="64"/>
      <c r="K103" s="63"/>
      <c r="L103" s="62"/>
    </row>
    <row r="104" spans="1:12" ht="15" x14ac:dyDescent="0.25">
      <c r="A104" s="15"/>
      <c r="B104" s="16"/>
      <c r="C104" s="17"/>
      <c r="D104" s="20"/>
      <c r="E104" s="65"/>
      <c r="F104" s="64"/>
      <c r="G104" s="67"/>
      <c r="H104" s="67"/>
      <c r="I104" s="67"/>
      <c r="J104" s="64"/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/>
      <c r="E107" s="43"/>
      <c r="F107" s="64"/>
      <c r="G107" s="67"/>
      <c r="H107" s="67"/>
      <c r="I107" s="67"/>
      <c r="J107" s="64"/>
      <c r="K107" s="63"/>
      <c r="L107" s="62"/>
    </row>
    <row r="108" spans="1:12" ht="15" x14ac:dyDescent="0.25">
      <c r="A108" s="23"/>
      <c r="B108" s="24"/>
      <c r="C108" s="25"/>
      <c r="D108" s="26"/>
      <c r="E108" s="72"/>
      <c r="F108" s="73"/>
      <c r="G108" s="74"/>
      <c r="H108" s="73"/>
      <c r="I108" s="73"/>
      <c r="J108" s="73"/>
      <c r="K108" s="75"/>
      <c r="L108" s="73"/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/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/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/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/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/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/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/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/>
      <c r="E118" s="27"/>
      <c r="F118" s="28"/>
      <c r="G118" s="28"/>
      <c r="H118" s="28"/>
      <c r="I118" s="28"/>
      <c r="J118" s="28"/>
      <c r="K118" s="29"/>
      <c r="L118" s="28"/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0</v>
      </c>
      <c r="G119" s="36">
        <f t="shared" ref="G119:J119" si="22">G108+G118</f>
        <v>0</v>
      </c>
      <c r="H119" s="36">
        <f t="shared" si="22"/>
        <v>0</v>
      </c>
      <c r="I119" s="36">
        <f t="shared" si="22"/>
        <v>0</v>
      </c>
      <c r="J119" s="36">
        <f t="shared" si="22"/>
        <v>0</v>
      </c>
      <c r="K119" s="36"/>
      <c r="L119" s="36">
        <f>L108+L118</f>
        <v>0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57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58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59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69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83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81</v>
      </c>
      <c r="L125" s="62"/>
    </row>
    <row r="126" spans="1:12" ht="15" x14ac:dyDescent="0.25">
      <c r="A126" s="15"/>
      <c r="B126" s="16"/>
      <c r="C126" s="17"/>
      <c r="D126" s="89" t="s">
        <v>45</v>
      </c>
      <c r="E126" s="43" t="s">
        <v>56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3">SUM(G128:G136)</f>
        <v>0</v>
      </c>
      <c r="H137" s="28">
        <f t="shared" si="23"/>
        <v>0</v>
      </c>
      <c r="I137" s="28">
        <f t="shared" si="23"/>
        <v>0</v>
      </c>
      <c r="J137" s="28">
        <f t="shared" si="23"/>
        <v>0</v>
      </c>
      <c r="K137" s="29"/>
      <c r="L137" s="28">
        <f t="shared" ref="L137" si="24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5">G127+G137</f>
        <v>19.392000000000003</v>
      </c>
      <c r="H138" s="36">
        <f t="shared" si="25"/>
        <v>18.132999999999999</v>
      </c>
      <c r="I138" s="36">
        <f t="shared" si="25"/>
        <v>75.254999999999995</v>
      </c>
      <c r="J138" s="36">
        <f t="shared" si="25"/>
        <v>545</v>
      </c>
      <c r="K138" s="36"/>
      <c r="L138" s="36">
        <f t="shared" ref="L138" si="26"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75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76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66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44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7">SUM(G147:G155)</f>
        <v>0</v>
      </c>
      <c r="H156" s="28">
        <f t="shared" si="27"/>
        <v>0</v>
      </c>
      <c r="I156" s="28">
        <f t="shared" si="27"/>
        <v>0</v>
      </c>
      <c r="J156" s="28">
        <f t="shared" si="27"/>
        <v>0</v>
      </c>
      <c r="K156" s="29"/>
      <c r="L156" s="28">
        <f t="shared" ref="L156" si="28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29">G146+G156</f>
        <v>19.934000000000001</v>
      </c>
      <c r="H157" s="36">
        <f t="shared" si="29"/>
        <v>19.662999999999997</v>
      </c>
      <c r="I157" s="36">
        <f t="shared" si="29"/>
        <v>67.533999999999992</v>
      </c>
      <c r="J157" s="36">
        <f t="shared" si="29"/>
        <v>532</v>
      </c>
      <c r="K157" s="36"/>
      <c r="L157" s="36">
        <f t="shared" ref="L157" si="30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50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49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72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55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45</v>
      </c>
      <c r="E164" s="43" t="s">
        <v>71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47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1">SUM(G166:G174)</f>
        <v>0</v>
      </c>
      <c r="H175" s="28">
        <f t="shared" si="31"/>
        <v>0</v>
      </c>
      <c r="I175" s="28">
        <f t="shared" si="31"/>
        <v>0</v>
      </c>
      <c r="J175" s="28">
        <f t="shared" si="31"/>
        <v>0</v>
      </c>
      <c r="K175" s="29"/>
      <c r="L175" s="28">
        <f t="shared" ref="L175" si="32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3">G165+G175</f>
        <v>17.928999999999998</v>
      </c>
      <c r="H176" s="36">
        <f t="shared" si="33"/>
        <v>19.550999999999998</v>
      </c>
      <c r="I176" s="36">
        <f t="shared" si="33"/>
        <v>72.747</v>
      </c>
      <c r="J176" s="36">
        <f t="shared" si="33"/>
        <v>543</v>
      </c>
      <c r="K176" s="36"/>
      <c r="L176" s="36">
        <f t="shared" ref="L176" si="34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69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77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44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45</v>
      </c>
      <c r="E183" s="43" t="s">
        <v>51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48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5">SUM(G185:G193)</f>
        <v>0</v>
      </c>
      <c r="H194" s="28">
        <f t="shared" si="35"/>
        <v>0</v>
      </c>
      <c r="I194" s="28">
        <f t="shared" si="35"/>
        <v>0</v>
      </c>
      <c r="J194" s="28">
        <f t="shared" si="35"/>
        <v>0</v>
      </c>
      <c r="K194" s="29"/>
      <c r="L194" s="28">
        <f t="shared" ref="L194" si="36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7">G184+G194</f>
        <v>16.177</v>
      </c>
      <c r="H195" s="36">
        <f t="shared" si="37"/>
        <v>20.628</v>
      </c>
      <c r="I195" s="36">
        <f t="shared" si="37"/>
        <v>81.975000000000009</v>
      </c>
      <c r="J195" s="36">
        <f t="shared" si="37"/>
        <v>583</v>
      </c>
      <c r="K195" s="36"/>
      <c r="L195" s="36">
        <f t="shared" ref="L195" si="38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87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88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52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54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69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85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46</v>
      </c>
      <c r="L201" s="62"/>
    </row>
    <row r="202" spans="1:12" ht="15" x14ac:dyDescent="0.25">
      <c r="A202" s="15"/>
      <c r="B202" s="16"/>
      <c r="C202" s="17"/>
      <c r="D202" s="89" t="s">
        <v>45</v>
      </c>
      <c r="E202" s="43" t="s">
        <v>86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39">SUM(G196:G202)</f>
        <v>17.777999999999999</v>
      </c>
      <c r="H203" s="73">
        <f t="shared" si="39"/>
        <v>20.722999999999999</v>
      </c>
      <c r="I203" s="73">
        <f t="shared" si="39"/>
        <v>70.888000000000005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0">SUM(G204:G212)</f>
        <v>0</v>
      </c>
      <c r="H213" s="28">
        <f t="shared" si="40"/>
        <v>0</v>
      </c>
      <c r="I213" s="28">
        <f t="shared" si="40"/>
        <v>0</v>
      </c>
      <c r="J213" s="28">
        <f t="shared" si="40"/>
        <v>0</v>
      </c>
      <c r="K213" s="29"/>
      <c r="L213" s="28">
        <f t="shared" ref="L213" si="41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2">F203+F213</f>
        <v>563</v>
      </c>
      <c r="G214" s="36">
        <f t="shared" ref="G214:J214" si="43">G203+G213</f>
        <v>17.777999999999999</v>
      </c>
      <c r="H214" s="36">
        <f t="shared" si="43"/>
        <v>20.722999999999999</v>
      </c>
      <c r="I214" s="36">
        <f t="shared" si="43"/>
        <v>70.888000000000005</v>
      </c>
      <c r="J214" s="36">
        <f t="shared" si="43"/>
        <v>547</v>
      </c>
      <c r="K214" s="36"/>
      <c r="L214" s="36">
        <f t="shared" ref="L214" si="44">L203+L213</f>
        <v>92.76</v>
      </c>
    </row>
    <row r="215" spans="1:12" ht="15" x14ac:dyDescent="0.25">
      <c r="A215" s="9">
        <v>2</v>
      </c>
      <c r="B215" s="10">
        <v>6</v>
      </c>
      <c r="C215" s="11"/>
      <c r="D215" s="104"/>
      <c r="E215" s="105"/>
      <c r="F215" s="106"/>
      <c r="G215" s="107"/>
      <c r="H215" s="107"/>
      <c r="I215" s="107"/>
      <c r="J215" s="106"/>
      <c r="K215" s="60"/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/>
      <c r="E217" s="43"/>
      <c r="F217" s="64"/>
      <c r="G217" s="67"/>
      <c r="H217" s="67"/>
      <c r="I217" s="67"/>
      <c r="J217" s="64"/>
      <c r="K217" s="63"/>
      <c r="L217" s="62"/>
    </row>
    <row r="218" spans="1:12" ht="15" x14ac:dyDescent="0.25">
      <c r="A218" s="15"/>
      <c r="B218" s="16"/>
      <c r="C218" s="17"/>
      <c r="D218" s="20"/>
      <c r="E218" s="65"/>
      <c r="F218" s="64"/>
      <c r="G218" s="67"/>
      <c r="H218" s="67"/>
      <c r="I218" s="67"/>
      <c r="J218" s="64"/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5" x14ac:dyDescent="0.25">
      <c r="A220" s="15"/>
      <c r="B220" s="16"/>
      <c r="C220" s="17"/>
      <c r="D220" s="20"/>
      <c r="E220" s="97"/>
      <c r="F220" s="98"/>
      <c r="G220" s="99"/>
      <c r="H220" s="99"/>
      <c r="I220" s="99"/>
      <c r="J220" s="98"/>
      <c r="K220" s="77"/>
      <c r="L220" s="62"/>
    </row>
    <row r="221" spans="1:12" ht="15" x14ac:dyDescent="0.25">
      <c r="A221" s="15"/>
      <c r="B221" s="16"/>
      <c r="C221" s="17"/>
      <c r="D221" s="89"/>
      <c r="E221" s="43"/>
      <c r="F221" s="64"/>
      <c r="G221" s="64"/>
      <c r="H221" s="64"/>
      <c r="I221" s="64"/>
      <c r="J221" s="64"/>
      <c r="K221" s="22"/>
      <c r="L221" s="62"/>
    </row>
    <row r="222" spans="1:12" ht="15" x14ac:dyDescent="0.25">
      <c r="A222" s="23"/>
      <c r="B222" s="24"/>
      <c r="C222" s="25"/>
      <c r="D222" s="26"/>
      <c r="E222" s="72"/>
      <c r="F222" s="73"/>
      <c r="G222" s="74"/>
      <c r="H222" s="74"/>
      <c r="I222" s="74"/>
      <c r="J222" s="73"/>
      <c r="K222" s="75"/>
      <c r="L222" s="73"/>
    </row>
    <row r="223" spans="1:12" ht="15" x14ac:dyDescent="0.25">
      <c r="A223" s="30">
        <f>A215</f>
        <v>2</v>
      </c>
      <c r="B223" s="31">
        <v>6</v>
      </c>
      <c r="C223" s="32"/>
      <c r="D223" s="41"/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/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/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/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/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/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/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/>
      <c r="E232" s="27"/>
      <c r="F232" s="28"/>
      <c r="G232" s="28"/>
      <c r="H232" s="28"/>
      <c r="I232" s="28"/>
      <c r="J232" s="28"/>
      <c r="K232" s="29"/>
      <c r="L232" s="28"/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/>
      <c r="D233" s="120"/>
      <c r="E233" s="35"/>
      <c r="F233" s="36"/>
      <c r="G233" s="40"/>
      <c r="H233" s="40"/>
      <c r="I233" s="40"/>
      <c r="J233" s="36"/>
      <c r="K233" s="36"/>
      <c r="L233" s="36"/>
    </row>
    <row r="234" spans="1:12" ht="13.5" thickBot="1" x14ac:dyDescent="0.25">
      <c r="A234" s="81"/>
      <c r="B234" s="82"/>
      <c r="C234" s="118"/>
      <c r="D234" s="118"/>
      <c r="E234" s="118"/>
      <c r="F234" s="86"/>
      <c r="G234" s="85"/>
      <c r="H234" s="85"/>
      <c r="I234" s="85"/>
      <c r="J234" s="86"/>
      <c r="K234" s="83"/>
      <c r="L234" s="84"/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2026-05-19T09:48:50Z</dcterms:modified>
</cp:coreProperties>
</file>