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"/>
    </mc:Choice>
  </mc:AlternateContent>
  <bookViews>
    <workbookView xWindow="0" yWindow="0" windowWidth="23040" windowHeight="90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J593" i="1" s="1"/>
  <c r="I573" i="1"/>
  <c r="H573" i="1"/>
  <c r="G573" i="1"/>
  <c r="F573" i="1"/>
  <c r="F593" i="1" s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H593" i="1" s="1"/>
  <c r="G559" i="1"/>
  <c r="G593" i="1" s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F551" i="1" s="1"/>
  <c r="B522" i="1"/>
  <c r="A522" i="1"/>
  <c r="J521" i="1"/>
  <c r="I521" i="1"/>
  <c r="H521" i="1"/>
  <c r="G521" i="1"/>
  <c r="F521" i="1"/>
  <c r="B518" i="1"/>
  <c r="A518" i="1"/>
  <c r="L517" i="1"/>
  <c r="J517" i="1"/>
  <c r="I517" i="1"/>
  <c r="I551" i="1" s="1"/>
  <c r="H517" i="1"/>
  <c r="H551" i="1" s="1"/>
  <c r="G517" i="1"/>
  <c r="G551" i="1" s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J467" i="1" s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J299" i="1" s="1"/>
  <c r="I279" i="1"/>
  <c r="H279" i="1"/>
  <c r="G279" i="1"/>
  <c r="F279" i="1"/>
  <c r="F299" i="1" s="1"/>
  <c r="B270" i="1"/>
  <c r="A270" i="1"/>
  <c r="J269" i="1"/>
  <c r="I269" i="1"/>
  <c r="H269" i="1"/>
  <c r="G269" i="1"/>
  <c r="F269" i="1"/>
  <c r="B266" i="1"/>
  <c r="A266" i="1"/>
  <c r="L265" i="1"/>
  <c r="J265" i="1"/>
  <c r="I265" i="1"/>
  <c r="I299" i="1" s="1"/>
  <c r="H265" i="1"/>
  <c r="H299" i="1" s="1"/>
  <c r="G265" i="1"/>
  <c r="G299" i="1" s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H257" i="1" s="1"/>
  <c r="G223" i="1"/>
  <c r="G257" i="1" s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I215" i="1" l="1"/>
  <c r="H509" i="1"/>
  <c r="G425" i="1"/>
  <c r="H341" i="1"/>
  <c r="J173" i="1"/>
  <c r="J551" i="1"/>
  <c r="I509" i="1"/>
  <c r="G509" i="1"/>
  <c r="J509" i="1"/>
  <c r="F509" i="1"/>
  <c r="I467" i="1"/>
  <c r="G467" i="1"/>
  <c r="H467" i="1"/>
  <c r="F467" i="1"/>
  <c r="H425" i="1"/>
  <c r="I425" i="1"/>
  <c r="J425" i="1"/>
  <c r="F425" i="1"/>
  <c r="I383" i="1"/>
  <c r="G383" i="1"/>
  <c r="H383" i="1"/>
  <c r="F383" i="1"/>
  <c r="J383" i="1"/>
  <c r="I341" i="1"/>
  <c r="G341" i="1"/>
  <c r="F341" i="1"/>
  <c r="J341" i="1"/>
  <c r="J257" i="1"/>
  <c r="F257" i="1"/>
  <c r="G215" i="1"/>
  <c r="H215" i="1"/>
  <c r="F215" i="1"/>
  <c r="J215" i="1"/>
  <c r="F173" i="1"/>
  <c r="H173" i="1"/>
  <c r="I173" i="1"/>
  <c r="G173" i="1"/>
  <c r="H131" i="1"/>
  <c r="J131" i="1"/>
  <c r="F131" i="1"/>
  <c r="I131" i="1"/>
  <c r="G131" i="1"/>
  <c r="G89" i="1"/>
  <c r="J89" i="1"/>
  <c r="I89" i="1"/>
  <c r="H89" i="1"/>
  <c r="F89" i="1"/>
  <c r="F47" i="1"/>
  <c r="I47" i="1"/>
  <c r="H47" i="1"/>
  <c r="J47" i="1"/>
  <c r="G47" i="1"/>
  <c r="H594" i="1" l="1"/>
  <c r="I594" i="1"/>
  <c r="J594" i="1"/>
  <c r="G594" i="1"/>
  <c r="F594" i="1"/>
  <c r="L185" i="1"/>
  <c r="L215" i="1"/>
  <c r="L116" i="1"/>
  <c r="L111" i="1"/>
  <c r="L467" i="1"/>
  <c r="L437" i="1"/>
  <c r="L395" i="1"/>
  <c r="L425" i="1"/>
  <c r="L69" i="1"/>
  <c r="L74" i="1"/>
  <c r="L341" i="1"/>
  <c r="L311" i="1"/>
  <c r="L227" i="1"/>
  <c r="L257" i="1"/>
  <c r="L383" i="1"/>
  <c r="L353" i="1"/>
  <c r="L131" i="1"/>
  <c r="L101" i="1"/>
  <c r="L123" i="1"/>
  <c r="L479" i="1"/>
  <c r="L509" i="1"/>
  <c r="L508" i="1"/>
  <c r="L417" i="1"/>
  <c r="L195" i="1"/>
  <c r="L200" i="1"/>
  <c r="L340" i="1"/>
  <c r="L46" i="1"/>
  <c r="L521" i="1"/>
  <c r="L551" i="1"/>
  <c r="L158" i="1"/>
  <c r="L153" i="1"/>
  <c r="L550" i="1"/>
  <c r="L459" i="1"/>
  <c r="L543" i="1"/>
  <c r="L489" i="1"/>
  <c r="L494" i="1"/>
  <c r="L447" i="1"/>
  <c r="L452" i="1"/>
  <c r="L27" i="1"/>
  <c r="L32" i="1"/>
  <c r="L165" i="1"/>
  <c r="L207" i="1"/>
  <c r="L585" i="1"/>
  <c r="L269" i="1"/>
  <c r="L299" i="1"/>
  <c r="L363" i="1"/>
  <c r="L368" i="1"/>
  <c r="L382" i="1"/>
  <c r="L321" i="1"/>
  <c r="L326" i="1"/>
  <c r="L298" i="1"/>
  <c r="L256" i="1"/>
  <c r="L242" i="1"/>
  <c r="L237" i="1"/>
  <c r="L536" i="1"/>
  <c r="L531" i="1"/>
  <c r="L214" i="1"/>
  <c r="L249" i="1"/>
  <c r="L501" i="1"/>
  <c r="L593" i="1"/>
  <c r="L563" i="1"/>
  <c r="L88" i="1"/>
  <c r="L143" i="1"/>
  <c r="L173" i="1"/>
  <c r="L466" i="1"/>
  <c r="L410" i="1"/>
  <c r="L405" i="1"/>
  <c r="L291" i="1"/>
  <c r="L59" i="1"/>
  <c r="L89" i="1"/>
  <c r="L39" i="1"/>
  <c r="L279" i="1"/>
  <c r="L284" i="1"/>
  <c r="L81" i="1"/>
  <c r="L573" i="1"/>
  <c r="L578" i="1"/>
  <c r="L333" i="1"/>
  <c r="L375" i="1"/>
  <c r="L592" i="1"/>
  <c r="L172" i="1"/>
  <c r="L424" i="1"/>
  <c r="L130" i="1"/>
  <c r="L17" i="1"/>
  <c r="L47" i="1"/>
  <c r="L594" i="1"/>
</calcChain>
</file>

<file path=xl/sharedStrings.xml><?xml version="1.0" encoding="utf-8"?>
<sst xmlns="http://schemas.openxmlformats.org/spreadsheetml/2006/main" count="653" uniqueCount="124">
  <si>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</si>
  <si>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</si>
  <si>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</si>
  <si>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</si>
  <si>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</si>
  <si>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</si>
  <si>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</si>
  <si>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</si>
  <si>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</si>
  <si>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</si>
  <si>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</si>
  <si>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</si>
  <si>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</si>
  <si>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</si>
  <si>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</si>
  <si>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</si>
  <si>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</si>
  <si>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</si>
  <si>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</si>
  <si>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</si>
  <si>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</si>
  <si>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</si>
  <si>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</si>
  <si>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</si>
  <si>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</si>
  <si>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</si>
  <si>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</si>
  <si>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</si>
  <si>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</si>
  <si>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</si>
  <si>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</si>
  <si>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</si>
  <si>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</si>
  <si>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</si>
  <si>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</si>
  <si>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</si>
  <si>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</si>
  <si>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</si>
  <si>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</si>
  <si>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</si>
  <si>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</si>
  <si>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</si>
  <si>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</si>
  <si>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</si>
  <si>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</si>
  <si>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294/203</t>
  </si>
  <si>
    <t>103/288</t>
  </si>
  <si>
    <t>Директор</t>
  </si>
  <si>
    <t>Асадуллина</t>
  </si>
  <si>
    <t>7 гимназия</t>
  </si>
  <si>
    <t>288/173</t>
  </si>
  <si>
    <t>0.4</t>
  </si>
  <si>
    <t>82/109</t>
  </si>
  <si>
    <t>143/241</t>
  </si>
  <si>
    <t>97/288</t>
  </si>
  <si>
    <t>батон</t>
  </si>
  <si>
    <t>чай с сахаром с лимоном</t>
  </si>
  <si>
    <t>294/312</t>
  </si>
  <si>
    <t>закуски</t>
  </si>
  <si>
    <t>Яблоко</t>
  </si>
  <si>
    <t>Пшеничный</t>
  </si>
  <si>
    <t>Чай с сахаром</t>
  </si>
  <si>
    <t>Пельмени мясные отварные с маслом сливочным</t>
  </si>
  <si>
    <t>173/268</t>
  </si>
  <si>
    <t>Сырники из творога с молочной кашей "Дружба"</t>
  </si>
  <si>
    <t>175/219</t>
  </si>
  <si>
    <t xml:space="preserve">Чай сахаром </t>
  </si>
  <si>
    <t>Ржаной</t>
  </si>
  <si>
    <t>Компот из сухофруктов(75С)</t>
  </si>
  <si>
    <t>Борщ из свежей капусты с мясом птицы со сметанной</t>
  </si>
  <si>
    <t>Каша пшеничная молочная с котлетой из говядины</t>
  </si>
  <si>
    <t>Компот из свежих яблок</t>
  </si>
  <si>
    <t xml:space="preserve">Суп гороховый на курином бульоне,с гренками </t>
  </si>
  <si>
    <t>119/105</t>
  </si>
  <si>
    <t>Жаркое по домашнему с куринной грудкой</t>
  </si>
  <si>
    <t>0.07</t>
  </si>
  <si>
    <t>171/260</t>
  </si>
  <si>
    <t>Суп-лапша с картофелем с мясом птицы</t>
  </si>
  <si>
    <t>Омлет натуральный</t>
  </si>
  <si>
    <t>Компот из сухофруктов</t>
  </si>
  <si>
    <t>Котлеты из мясо птицы с пюре картофельным с маслом сливочным</t>
  </si>
  <si>
    <t>Салат из свеклы отварной с маслом растительным</t>
  </si>
  <si>
    <t>Чай с сахаром с лимоном</t>
  </si>
  <si>
    <t>Чай с сахаром с яблоком</t>
  </si>
  <si>
    <t>Расольник ленинградский с куриными фрикадельками,со сметаной</t>
  </si>
  <si>
    <t xml:space="preserve">Блины с молоком сгущенным </t>
  </si>
  <si>
    <t>Шиповник</t>
  </si>
  <si>
    <t>Салат из квашеной капусты</t>
  </si>
  <si>
    <t>Биточки рыбные,рис отварной с маслом сливочным</t>
  </si>
  <si>
    <t xml:space="preserve">Ржаной </t>
  </si>
  <si>
    <t>99/297</t>
  </si>
  <si>
    <t>Каша кукурузная молочная с отварной куриной грудкой</t>
  </si>
  <si>
    <t>Кисель</t>
  </si>
  <si>
    <t>Котлеты куриные с кашей пшенной молочной с маслом сливочным</t>
  </si>
  <si>
    <t xml:space="preserve">Чай с витаминный с шиповником </t>
  </si>
  <si>
    <t xml:space="preserve">хлеб </t>
  </si>
  <si>
    <t>Яблоки</t>
  </si>
  <si>
    <t>Борщ из свежей капусты с мясом птицы,со сметаной</t>
  </si>
  <si>
    <t>Каша ячневая молочная с мясными тефтелями</t>
  </si>
  <si>
    <t>Плов из говядины с рисовой крупой</t>
  </si>
  <si>
    <t>Суп картофельный с мясом</t>
  </si>
  <si>
    <t>Сырники из творога со сгущенным молоком</t>
  </si>
  <si>
    <t>Рыба тушенная в томате с овощами пюре картофельное с маслом сливочным с капустой тушенной (доп.гарнир)</t>
  </si>
  <si>
    <t>312/229/321</t>
  </si>
  <si>
    <t>Щи из свежей капусты с картофелем из курином бульоне со сметаной</t>
  </si>
  <si>
    <t>Каша полбяная молочная с куриной грудкой запеченной</t>
  </si>
  <si>
    <t>173/293</t>
  </si>
  <si>
    <t>Какао с молоком</t>
  </si>
  <si>
    <t>Тефтели куринныес гречневой крупой в сметанном -томатном соусе с макароннымиизделиями с маслом сливочным</t>
  </si>
  <si>
    <t>Суп картофельный с макаронными изделиями с мясными фрикадельками</t>
  </si>
  <si>
    <t>Блины с молоком сгущенным</t>
  </si>
  <si>
    <t>103/105</t>
  </si>
  <si>
    <t xml:space="preserve">Овощи тушеные с мясом </t>
  </si>
  <si>
    <t>Суп картофельный с фасолью с мясом птицы</t>
  </si>
  <si>
    <t>Каша кукурузная молочная с маслом сливочным</t>
  </si>
  <si>
    <t>Салат из отварной моркови и свеклы с зеленым горошком к/с</t>
  </si>
  <si>
    <t>Котлеты Аппетитные с кашей гречневой с маслом сливочным</t>
  </si>
  <si>
    <t>Котлеты из мясо кур и макаронные изделия отварные с маслом сливочным, зел.горошек к/с (доп.гарнир)</t>
  </si>
  <si>
    <t>яблоки</t>
  </si>
  <si>
    <t>Гуляш из говядины, Каша гречневая рассыпчатая</t>
  </si>
  <si>
    <t>Сыр порционно</t>
  </si>
  <si>
    <t>Суп из овощей  с куриными фрикадельками,со сметаной</t>
  </si>
  <si>
    <t>Апельсин</t>
  </si>
  <si>
    <t>Батон, высший сорт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</si>
</sst>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0" borderId="2" xfId="0" applyBorder="1" applyProtection="1"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473" activePane="bottomRight" state="frozen"/>
      <selection pane="topRight" activeCell="E1" sqref="E1"/>
      <selection pane="bottomLeft" activeCell="A6" sqref="A6"/>
      <selection pane="bottomRight" activeCell="E484" sqref="E484:K48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1" t="s">
        <v>49</v>
      </c>
      <c r="D1" s="62"/>
      <c r="E1" s="62"/>
      <c r="F1" s="13" t="s">
        <v>16</v>
      </c>
      <c r="G1" s="2" t="s">
        <v>17</v>
      </c>
      <c r="H1" s="63" t="s">
        <v>47</v>
      </c>
      <c r="I1" s="63"/>
      <c r="J1" s="63"/>
      <c r="K1" s="63"/>
    </row>
    <row r="2" spans="1:12" ht="17.399999999999999" x14ac:dyDescent="0.25">
      <c r="A2" s="43" t="s">
        <v>6</v>
      </c>
      <c r="C2" s="2"/>
      <c r="G2" s="2" t="s">
        <v>18</v>
      </c>
      <c r="H2" s="63" t="s">
        <v>48</v>
      </c>
      <c r="I2" s="63"/>
      <c r="J2" s="63"/>
      <c r="K2" s="63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1</v>
      </c>
      <c r="J3" s="56">
        <v>2024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26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117</v>
      </c>
      <c r="F6" s="48">
        <v>213</v>
      </c>
      <c r="G6" s="48">
        <v>15.9</v>
      </c>
      <c r="H6" s="48">
        <v>17.23</v>
      </c>
      <c r="I6" s="48">
        <v>45.78</v>
      </c>
      <c r="J6" s="48">
        <v>387.3</v>
      </c>
      <c r="K6" s="49" t="s">
        <v>45</v>
      </c>
      <c r="L6" s="48"/>
    </row>
    <row r="7" spans="1:12" ht="14.4" x14ac:dyDescent="0.3">
      <c r="A7" s="25"/>
      <c r="B7" s="16"/>
      <c r="C7" s="11"/>
      <c r="D7" s="6" t="s">
        <v>27</v>
      </c>
      <c r="E7" s="50"/>
      <c r="F7" s="51"/>
      <c r="G7" s="51"/>
      <c r="H7" s="51"/>
      <c r="I7" s="51"/>
      <c r="J7" s="51"/>
      <c r="K7" s="52"/>
      <c r="L7" s="51"/>
    </row>
    <row r="8" spans="1:12" ht="14.4" x14ac:dyDescent="0.3">
      <c r="A8" s="25"/>
      <c r="B8" s="16"/>
      <c r="C8" s="11"/>
      <c r="D8" s="7" t="s">
        <v>22</v>
      </c>
      <c r="E8" s="50" t="s">
        <v>68</v>
      </c>
      <c r="F8" s="51">
        <v>200</v>
      </c>
      <c r="G8" s="51">
        <v>0.96</v>
      </c>
      <c r="H8" s="51">
        <v>0.09</v>
      </c>
      <c r="I8" s="51">
        <v>22.03</v>
      </c>
      <c r="J8" s="51">
        <v>92.8</v>
      </c>
      <c r="K8" s="52">
        <v>349</v>
      </c>
      <c r="L8" s="51"/>
    </row>
    <row r="9" spans="1:12" ht="14.4" x14ac:dyDescent="0.3">
      <c r="A9" s="25"/>
      <c r="B9" s="16"/>
      <c r="C9" s="11"/>
      <c r="D9" s="7" t="s">
        <v>23</v>
      </c>
      <c r="E9" s="50" t="s">
        <v>67</v>
      </c>
      <c r="F9" s="51">
        <v>35</v>
      </c>
      <c r="G9" s="51">
        <v>1.98</v>
      </c>
      <c r="H9" s="51">
        <v>0.36</v>
      </c>
      <c r="I9" s="51">
        <v>11.88</v>
      </c>
      <c r="J9" s="51">
        <v>59.4</v>
      </c>
      <c r="K9" s="52">
        <v>6</v>
      </c>
      <c r="L9" s="51"/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 t="s">
        <v>23</v>
      </c>
      <c r="E11" s="50" t="s">
        <v>60</v>
      </c>
      <c r="F11" s="51">
        <v>30</v>
      </c>
      <c r="G11" s="51">
        <v>71</v>
      </c>
      <c r="H11" s="51">
        <v>2</v>
      </c>
      <c r="I11" s="51"/>
      <c r="J11" s="51">
        <v>15</v>
      </c>
      <c r="K11" s="52">
        <v>6</v>
      </c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>
        <v>66.760000000000005</v>
      </c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478</v>
      </c>
      <c r="G13" s="21">
        <f t="shared" ref="G13:J13" si="0">SUM(G6:G12)</f>
        <v>89.84</v>
      </c>
      <c r="H13" s="21">
        <f t="shared" si="0"/>
        <v>19.68</v>
      </c>
      <c r="I13" s="21">
        <f t="shared" si="0"/>
        <v>79.69</v>
      </c>
      <c r="J13" s="21">
        <f t="shared" si="0"/>
        <v>554.5</v>
      </c>
      <c r="K13" s="27"/>
      <c r="L13" s="21">
        <f t="shared" ref="L13" si="1">SUM(L6:L12)</f>
        <v>66.760000000000005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 t="s">
        <v>69</v>
      </c>
      <c r="F19" s="51">
        <v>267</v>
      </c>
      <c r="G19" s="51">
        <v>3.98</v>
      </c>
      <c r="H19" s="51">
        <v>7.14</v>
      </c>
      <c r="I19" s="51">
        <v>11.26</v>
      </c>
      <c r="J19" s="51">
        <v>134.69999999999999</v>
      </c>
      <c r="K19" s="52">
        <v>84</v>
      </c>
      <c r="L19" s="51"/>
    </row>
    <row r="20" spans="1:12" ht="14.4" x14ac:dyDescent="0.3">
      <c r="A20" s="25"/>
      <c r="B20" s="16"/>
      <c r="C20" s="11"/>
      <c r="D20" s="7" t="s">
        <v>29</v>
      </c>
      <c r="E20" s="50" t="s">
        <v>70</v>
      </c>
      <c r="F20" s="51">
        <v>200</v>
      </c>
      <c r="G20" s="51">
        <v>15.27</v>
      </c>
      <c r="H20" s="51">
        <v>10.51</v>
      </c>
      <c r="I20" s="51">
        <v>31.57</v>
      </c>
      <c r="J20" s="51">
        <v>274.26</v>
      </c>
      <c r="K20" s="52" t="s">
        <v>63</v>
      </c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 t="s">
        <v>60</v>
      </c>
      <c r="F23" s="51">
        <v>20</v>
      </c>
      <c r="G23" s="51">
        <v>1.52</v>
      </c>
      <c r="H23" s="51">
        <v>0.16</v>
      </c>
      <c r="I23" s="51">
        <v>9.84</v>
      </c>
      <c r="J23" s="51">
        <v>47</v>
      </c>
      <c r="K23" s="52">
        <v>6</v>
      </c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 t="s">
        <v>23</v>
      </c>
      <c r="E25" s="50" t="s">
        <v>67</v>
      </c>
      <c r="F25" s="51">
        <v>20</v>
      </c>
      <c r="G25" s="51">
        <v>1.32</v>
      </c>
      <c r="H25" s="51">
        <v>0.24</v>
      </c>
      <c r="I25" s="51">
        <v>7.02</v>
      </c>
      <c r="J25" s="51">
        <v>39.6</v>
      </c>
      <c r="K25" s="52">
        <v>6</v>
      </c>
      <c r="L25" s="51"/>
    </row>
    <row r="26" spans="1:12" ht="14.4" x14ac:dyDescent="0.3">
      <c r="A26" s="25"/>
      <c r="B26" s="16"/>
      <c r="C26" s="11"/>
      <c r="D26" s="6" t="s">
        <v>22</v>
      </c>
      <c r="E26" s="50" t="s">
        <v>71</v>
      </c>
      <c r="F26" s="51">
        <v>200</v>
      </c>
      <c r="G26" s="51">
        <v>0.16</v>
      </c>
      <c r="H26" s="51">
        <v>0.16</v>
      </c>
      <c r="I26" s="51">
        <v>27.88</v>
      </c>
      <c r="J26" s="51">
        <v>114.6</v>
      </c>
      <c r="K26" s="52">
        <v>342</v>
      </c>
      <c r="L26" s="51">
        <v>50</v>
      </c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707</v>
      </c>
      <c r="G27" s="21">
        <f t="shared" ref="G27:J27" si="3">SUM(G18:G26)</f>
        <v>22.25</v>
      </c>
      <c r="H27" s="21">
        <f t="shared" si="3"/>
        <v>18.209999999999997</v>
      </c>
      <c r="I27" s="21">
        <f t="shared" si="3"/>
        <v>87.57</v>
      </c>
      <c r="J27" s="21">
        <f t="shared" si="3"/>
        <v>610.16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59" t="s">
        <v>4</v>
      </c>
      <c r="D47" s="60"/>
      <c r="E47" s="33"/>
      <c r="F47" s="34">
        <f>F13+F17+F27+F32+F39+F46</f>
        <v>1185</v>
      </c>
      <c r="G47" s="34">
        <f t="shared" ref="G47:J47" si="7">G13+G17+G27+G32+G39+G46</f>
        <v>112.09</v>
      </c>
      <c r="H47" s="34">
        <f t="shared" si="7"/>
        <v>37.89</v>
      </c>
      <c r="I47" s="34">
        <f t="shared" si="7"/>
        <v>167.26</v>
      </c>
      <c r="J47" s="34">
        <f t="shared" si="7"/>
        <v>1164.6599999999999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64</v>
      </c>
      <c r="F48" s="48">
        <v>200</v>
      </c>
      <c r="G48" s="48">
        <v>12.92</v>
      </c>
      <c r="H48" s="48">
        <v>14.39</v>
      </c>
      <c r="I48" s="48">
        <v>31.09</v>
      </c>
      <c r="J48" s="48">
        <v>292.26</v>
      </c>
      <c r="K48" s="49" t="s">
        <v>65</v>
      </c>
      <c r="L48" s="48"/>
    </row>
    <row r="49" spans="1:12" ht="14.4" x14ac:dyDescent="0.3">
      <c r="A49" s="15"/>
      <c r="B49" s="16"/>
      <c r="C49" s="11"/>
      <c r="D49" s="6" t="s">
        <v>27</v>
      </c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66</v>
      </c>
      <c r="F50" s="51">
        <v>200</v>
      </c>
      <c r="G50" s="51">
        <v>7.0000000000000007E-2</v>
      </c>
      <c r="H50" s="51">
        <v>0.02</v>
      </c>
      <c r="I50" s="51">
        <v>10.01</v>
      </c>
      <c r="J50" s="51">
        <v>40</v>
      </c>
      <c r="K50" s="52">
        <v>376</v>
      </c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67</v>
      </c>
      <c r="F51" s="51">
        <v>40</v>
      </c>
      <c r="G51" s="51">
        <v>2.64</v>
      </c>
      <c r="H51" s="51">
        <v>0.48</v>
      </c>
      <c r="I51" s="51">
        <v>15.84</v>
      </c>
      <c r="J51" s="51">
        <v>79.2</v>
      </c>
      <c r="K51" s="52">
        <v>6</v>
      </c>
      <c r="L51" s="51"/>
    </row>
    <row r="52" spans="1:12" ht="14.4" x14ac:dyDescent="0.3">
      <c r="A52" s="15"/>
      <c r="B52" s="16"/>
      <c r="C52" s="11"/>
      <c r="D52" s="7" t="s">
        <v>24</v>
      </c>
      <c r="E52" s="50" t="s">
        <v>118</v>
      </c>
      <c r="F52" s="51">
        <v>100</v>
      </c>
      <c r="G52" s="51">
        <v>0.4</v>
      </c>
      <c r="H52" s="51">
        <v>0.4</v>
      </c>
      <c r="I52" s="51">
        <v>9.8000000000000007</v>
      </c>
      <c r="J52" s="51">
        <v>47</v>
      </c>
      <c r="K52" s="52">
        <v>9</v>
      </c>
      <c r="L52" s="51"/>
    </row>
    <row r="53" spans="1:12" ht="14.4" x14ac:dyDescent="0.3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>
        <v>66.760000000000005</v>
      </c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540</v>
      </c>
      <c r="G55" s="21">
        <f t="shared" ref="G55" si="8">SUM(G48:G54)</f>
        <v>16.03</v>
      </c>
      <c r="H55" s="21">
        <f t="shared" ref="H55" si="9">SUM(H48:H54)</f>
        <v>15.290000000000001</v>
      </c>
      <c r="I55" s="21">
        <f t="shared" ref="I55" si="10">SUM(I48:I54)</f>
        <v>66.739999999999995</v>
      </c>
      <c r="J55" s="21">
        <f t="shared" ref="J55" si="11">SUM(J48:J54)</f>
        <v>458.46</v>
      </c>
      <c r="K55" s="27"/>
      <c r="L55" s="21">
        <f t="shared" ref="L55:L97" si="12">SUM(L48:L54)</f>
        <v>66.760000000000005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 t="s">
        <v>72</v>
      </c>
      <c r="F61" s="51">
        <v>265</v>
      </c>
      <c r="G61" s="51">
        <v>9.67</v>
      </c>
      <c r="H61" s="51">
        <v>48.26</v>
      </c>
      <c r="I61" s="51">
        <v>27.35</v>
      </c>
      <c r="J61" s="51">
        <v>607.48</v>
      </c>
      <c r="K61" s="52" t="s">
        <v>73</v>
      </c>
      <c r="L61" s="51"/>
    </row>
    <row r="62" spans="1:12" ht="14.4" x14ac:dyDescent="0.3">
      <c r="A62" s="15"/>
      <c r="B62" s="16"/>
      <c r="C62" s="11"/>
      <c r="D62" s="7" t="s">
        <v>29</v>
      </c>
      <c r="E62" s="50" t="s">
        <v>74</v>
      </c>
      <c r="F62" s="51">
        <v>250</v>
      </c>
      <c r="G62" s="51">
        <v>13.94</v>
      </c>
      <c r="H62" s="51">
        <v>24.83</v>
      </c>
      <c r="I62" s="51">
        <v>2.64</v>
      </c>
      <c r="J62" s="51">
        <v>289.66000000000003</v>
      </c>
      <c r="K62" s="52">
        <v>210</v>
      </c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 t="s">
        <v>60</v>
      </c>
      <c r="F65" s="51">
        <v>20</v>
      </c>
      <c r="G65" s="51">
        <v>1.52</v>
      </c>
      <c r="H65" s="51">
        <v>0.16</v>
      </c>
      <c r="I65" s="51">
        <v>9.84</v>
      </c>
      <c r="J65" s="51">
        <v>47</v>
      </c>
      <c r="K65" s="52">
        <v>6</v>
      </c>
      <c r="L65" s="51"/>
    </row>
    <row r="66" spans="1:12" ht="14.4" x14ac:dyDescent="0.3">
      <c r="A66" s="15"/>
      <c r="B66" s="16"/>
      <c r="C66" s="11"/>
      <c r="D66" s="7" t="s">
        <v>33</v>
      </c>
      <c r="E66" s="50" t="s">
        <v>67</v>
      </c>
      <c r="F66" s="51">
        <v>20</v>
      </c>
      <c r="G66" s="51">
        <v>1.32</v>
      </c>
      <c r="H66" s="51">
        <v>0.24</v>
      </c>
      <c r="I66" s="51">
        <v>7.02</v>
      </c>
      <c r="J66" s="51">
        <v>39.6</v>
      </c>
      <c r="K66" s="52">
        <v>6</v>
      </c>
      <c r="L66" s="51"/>
    </row>
    <row r="67" spans="1:12" ht="14.4" x14ac:dyDescent="0.3">
      <c r="A67" s="15"/>
      <c r="B67" s="16"/>
      <c r="C67" s="11"/>
      <c r="D67" s="6" t="s">
        <v>22</v>
      </c>
      <c r="E67" s="50" t="s">
        <v>66</v>
      </c>
      <c r="F67" s="51">
        <v>200</v>
      </c>
      <c r="G67" s="51" t="s">
        <v>75</v>
      </c>
      <c r="H67" s="51">
        <v>0.02</v>
      </c>
      <c r="I67" s="51">
        <v>9.52</v>
      </c>
      <c r="J67" s="51">
        <v>38.1</v>
      </c>
      <c r="K67" s="52">
        <v>376</v>
      </c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755</v>
      </c>
      <c r="G69" s="21">
        <f t="shared" ref="G69" si="18">SUM(G60:G68)</f>
        <v>26.45</v>
      </c>
      <c r="H69" s="21">
        <f t="shared" ref="H69" si="19">SUM(H60:H68)</f>
        <v>73.509999999999991</v>
      </c>
      <c r="I69" s="21">
        <f t="shared" ref="I69" si="20">SUM(I60:I68)</f>
        <v>56.36999999999999</v>
      </c>
      <c r="J69" s="21">
        <f t="shared" ref="J69" si="21">SUM(J60:J68)</f>
        <v>1021.8400000000001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59" t="s">
        <v>4</v>
      </c>
      <c r="D89" s="60"/>
      <c r="E89" s="33"/>
      <c r="F89" s="34">
        <f>F55+F59+F69+F74+F81+F88</f>
        <v>1295</v>
      </c>
      <c r="G89" s="34">
        <f t="shared" ref="G89" si="38">G55+G59+G69+G74+G81+G88</f>
        <v>42.480000000000004</v>
      </c>
      <c r="H89" s="34">
        <f t="shared" ref="H89" si="39">H55+H59+H69+H74+H81+H88</f>
        <v>88.8</v>
      </c>
      <c r="I89" s="34">
        <f t="shared" ref="I89" si="40">I55+I59+I69+I74+I81+I88</f>
        <v>123.10999999999999</v>
      </c>
      <c r="J89" s="34">
        <f t="shared" ref="J89" si="41">J55+J59+J69+J74+J81+J88</f>
        <v>1480.3000000000002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119</v>
      </c>
      <c r="F90" s="48">
        <v>250</v>
      </c>
      <c r="G90" s="48">
        <v>14.16</v>
      </c>
      <c r="H90" s="48">
        <v>17.079999999999998</v>
      </c>
      <c r="I90" s="48">
        <v>50.02</v>
      </c>
      <c r="J90" s="48">
        <v>435</v>
      </c>
      <c r="K90" s="49" t="s">
        <v>76</v>
      </c>
      <c r="L90" s="48"/>
    </row>
    <row r="91" spans="1:12" ht="14.4" x14ac:dyDescent="0.3">
      <c r="A91" s="25"/>
      <c r="B91" s="16"/>
      <c r="C91" s="11"/>
      <c r="D91" s="6" t="s">
        <v>27</v>
      </c>
      <c r="E91" s="50" t="s">
        <v>120</v>
      </c>
      <c r="F91" s="51">
        <v>10</v>
      </c>
      <c r="G91" s="51">
        <v>2.63</v>
      </c>
      <c r="H91" s="51">
        <v>2.66</v>
      </c>
      <c r="I91" s="51">
        <v>0</v>
      </c>
      <c r="J91" s="51">
        <v>34.33</v>
      </c>
      <c r="K91" s="52">
        <v>15</v>
      </c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82</v>
      </c>
      <c r="F92" s="51">
        <v>200</v>
      </c>
      <c r="G92" s="51">
        <v>0.11</v>
      </c>
      <c r="H92" s="51">
        <v>0.02</v>
      </c>
      <c r="I92" s="51">
        <v>10.15</v>
      </c>
      <c r="J92" s="51">
        <v>41.32</v>
      </c>
      <c r="K92" s="52">
        <v>377</v>
      </c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67</v>
      </c>
      <c r="F93" s="51">
        <v>50</v>
      </c>
      <c r="G93" s="51">
        <v>3.3</v>
      </c>
      <c r="H93" s="51">
        <v>0.6</v>
      </c>
      <c r="I93" s="51">
        <v>19.8</v>
      </c>
      <c r="J93" s="51">
        <v>99</v>
      </c>
      <c r="K93" s="52">
        <v>6</v>
      </c>
      <c r="L93" s="51"/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>
        <v>66.760000000000005</v>
      </c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510</v>
      </c>
      <c r="G97" s="21">
        <f t="shared" ref="G97" si="43">SUM(G90:G96)</f>
        <v>20.2</v>
      </c>
      <c r="H97" s="21">
        <f t="shared" ref="H97" si="44">SUM(H90:H96)</f>
        <v>20.36</v>
      </c>
      <c r="I97" s="21">
        <f t="shared" ref="I97" si="45">SUM(I90:I96)</f>
        <v>79.97</v>
      </c>
      <c r="J97" s="21">
        <f t="shared" ref="J97" si="46">SUM(J90:J96)</f>
        <v>609.65</v>
      </c>
      <c r="K97" s="27"/>
      <c r="L97" s="21">
        <f t="shared" si="12"/>
        <v>66.760000000000005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 t="s">
        <v>77</v>
      </c>
      <c r="F103" s="51">
        <v>260</v>
      </c>
      <c r="G103" s="51">
        <v>5.65</v>
      </c>
      <c r="H103" s="51">
        <v>6.1</v>
      </c>
      <c r="I103" s="51">
        <v>11.62</v>
      </c>
      <c r="J103" s="51">
        <v>132.55000000000001</v>
      </c>
      <c r="K103" s="52" t="s">
        <v>46</v>
      </c>
      <c r="L103" s="51"/>
    </row>
    <row r="104" spans="1:12" ht="14.4" x14ac:dyDescent="0.3">
      <c r="A104" s="25"/>
      <c r="B104" s="16"/>
      <c r="C104" s="11"/>
      <c r="D104" s="7" t="s">
        <v>29</v>
      </c>
      <c r="E104" s="50" t="s">
        <v>78</v>
      </c>
      <c r="F104" s="51">
        <v>200</v>
      </c>
      <c r="G104" s="51">
        <v>18.59</v>
      </c>
      <c r="H104" s="51">
        <v>33.1</v>
      </c>
      <c r="I104" s="51">
        <v>3.52</v>
      </c>
      <c r="J104" s="51">
        <v>386.21</v>
      </c>
      <c r="K104" s="52">
        <v>210</v>
      </c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 t="s">
        <v>60</v>
      </c>
      <c r="F107" s="51">
        <v>20</v>
      </c>
      <c r="G107" s="51">
        <v>1.52</v>
      </c>
      <c r="H107" s="51">
        <v>0.16</v>
      </c>
      <c r="I107" s="51">
        <v>9.84</v>
      </c>
      <c r="J107" s="51">
        <v>47</v>
      </c>
      <c r="K107" s="52">
        <v>6</v>
      </c>
      <c r="L107" s="51"/>
    </row>
    <row r="108" spans="1:12" ht="14.4" x14ac:dyDescent="0.3">
      <c r="A108" s="25"/>
      <c r="B108" s="16"/>
      <c r="C108" s="11"/>
      <c r="D108" s="7" t="s">
        <v>33</v>
      </c>
      <c r="E108" s="50" t="s">
        <v>67</v>
      </c>
      <c r="F108" s="51">
        <v>20</v>
      </c>
      <c r="G108" s="51">
        <v>1.32</v>
      </c>
      <c r="H108" s="51">
        <v>0.24</v>
      </c>
      <c r="I108" s="51">
        <v>7.02</v>
      </c>
      <c r="J108" s="51">
        <v>39.6</v>
      </c>
      <c r="K108" s="52">
        <v>6</v>
      </c>
      <c r="L108" s="51"/>
    </row>
    <row r="109" spans="1:12" ht="14.4" x14ac:dyDescent="0.3">
      <c r="A109" s="25"/>
      <c r="B109" s="16"/>
      <c r="C109" s="11"/>
      <c r="D109" s="58" t="s">
        <v>22</v>
      </c>
      <c r="E109" s="50" t="s">
        <v>79</v>
      </c>
      <c r="F109" s="51">
        <v>200</v>
      </c>
      <c r="G109" s="51">
        <v>0.66200000000000003</v>
      </c>
      <c r="H109" s="51">
        <v>0.09</v>
      </c>
      <c r="I109" s="51">
        <v>22.01</v>
      </c>
      <c r="J109" s="51">
        <v>68</v>
      </c>
      <c r="K109" s="52">
        <v>346</v>
      </c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>
        <v>50</v>
      </c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700</v>
      </c>
      <c r="G111" s="21">
        <f t="shared" ref="G111" si="52">SUM(G102:G110)</f>
        <v>27.742000000000001</v>
      </c>
      <c r="H111" s="21">
        <f t="shared" ref="H111" si="53">SUM(H102:H110)</f>
        <v>39.690000000000005</v>
      </c>
      <c r="I111" s="21">
        <f t="shared" ref="I111" si="54">SUM(I102:I110)</f>
        <v>54.01</v>
      </c>
      <c r="J111" s="21">
        <f t="shared" ref="J111" si="55">SUM(J102:J110)</f>
        <v>673.36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59" t="s">
        <v>4</v>
      </c>
      <c r="D131" s="60"/>
      <c r="E131" s="33"/>
      <c r="F131" s="34">
        <f>F97+F101+F111+F116+F123+F130</f>
        <v>1210</v>
      </c>
      <c r="G131" s="34">
        <f t="shared" ref="G131" si="72">G97+G101+G111+G116+G123+G130</f>
        <v>47.942</v>
      </c>
      <c r="H131" s="34">
        <f t="shared" ref="H131" si="73">H97+H101+H111+H116+H123+H130</f>
        <v>60.050000000000004</v>
      </c>
      <c r="I131" s="34">
        <f t="shared" ref="I131" si="74">I97+I101+I111+I116+I123+I130</f>
        <v>133.97999999999999</v>
      </c>
      <c r="J131" s="34">
        <f t="shared" ref="J131" si="75">J97+J101+J111+J116+J123+J130</f>
        <v>1283.01</v>
      </c>
      <c r="K131" s="35"/>
      <c r="L131" s="34">
        <f t="shared" ref="L131" ca="1" si="76">L97+L101+L111+L116+L123+L130</f>
        <v>0</v>
      </c>
    </row>
    <row r="132" spans="1:12" ht="26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80</v>
      </c>
      <c r="F132" s="48">
        <v>243</v>
      </c>
      <c r="G132" s="48">
        <v>14.31</v>
      </c>
      <c r="H132" s="48">
        <v>16.48</v>
      </c>
      <c r="I132" s="48">
        <v>44.58</v>
      </c>
      <c r="J132" s="48">
        <v>400.8</v>
      </c>
      <c r="K132" s="49" t="s">
        <v>57</v>
      </c>
      <c r="L132" s="48"/>
    </row>
    <row r="133" spans="1:12" ht="14.4" x14ac:dyDescent="0.3">
      <c r="A133" s="25"/>
      <c r="B133" s="16"/>
      <c r="C133" s="11"/>
      <c r="D133" s="6" t="s">
        <v>27</v>
      </c>
      <c r="E133" s="50" t="s">
        <v>81</v>
      </c>
      <c r="F133" s="51">
        <v>60</v>
      </c>
      <c r="G133" s="51">
        <v>0.84</v>
      </c>
      <c r="H133" s="51">
        <v>3.61</v>
      </c>
      <c r="I133" s="51">
        <v>4.96</v>
      </c>
      <c r="J133" s="51">
        <v>55.68</v>
      </c>
      <c r="K133" s="52">
        <v>52</v>
      </c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83</v>
      </c>
      <c r="F134" s="51">
        <v>200</v>
      </c>
      <c r="G134" s="51">
        <v>0.11</v>
      </c>
      <c r="H134" s="51">
        <v>0.06</v>
      </c>
      <c r="I134" s="51">
        <v>10.98</v>
      </c>
      <c r="J134" s="51">
        <v>44.7</v>
      </c>
      <c r="K134" s="52">
        <v>376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60</v>
      </c>
      <c r="F135" s="51">
        <v>20</v>
      </c>
      <c r="G135" s="51">
        <v>1.52</v>
      </c>
      <c r="H135" s="51">
        <v>0.16</v>
      </c>
      <c r="I135" s="51">
        <v>9.84</v>
      </c>
      <c r="J135" s="51">
        <v>47</v>
      </c>
      <c r="K135" s="52">
        <v>6</v>
      </c>
      <c r="L135" s="51"/>
    </row>
    <row r="136" spans="1:12" ht="14.4" x14ac:dyDescent="0.3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6" t="s">
        <v>23</v>
      </c>
      <c r="E137" s="50" t="s">
        <v>67</v>
      </c>
      <c r="F137" s="51">
        <v>30</v>
      </c>
      <c r="G137" s="51">
        <v>1.98</v>
      </c>
      <c r="H137" s="51">
        <v>0.36</v>
      </c>
      <c r="I137" s="51">
        <v>11.88</v>
      </c>
      <c r="J137" s="51">
        <v>59.4</v>
      </c>
      <c r="K137" s="52">
        <v>6</v>
      </c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>
        <v>66.760000000000005</v>
      </c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553</v>
      </c>
      <c r="G139" s="21">
        <f t="shared" ref="G139" si="77">SUM(G132:G138)</f>
        <v>18.760000000000002</v>
      </c>
      <c r="H139" s="21">
        <f t="shared" ref="H139" si="78">SUM(H132:H138)</f>
        <v>20.669999999999998</v>
      </c>
      <c r="I139" s="21">
        <f t="shared" ref="I139" si="79">SUM(I132:I138)</f>
        <v>82.24</v>
      </c>
      <c r="J139" s="21">
        <f t="shared" ref="J139" si="80">SUM(J132:J138)</f>
        <v>607.58000000000004</v>
      </c>
      <c r="K139" s="27"/>
      <c r="L139" s="21">
        <f t="shared" ref="L139:L181" si="81">SUM(L132:L138)</f>
        <v>66.760000000000005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26.4" x14ac:dyDescent="0.3">
      <c r="A145" s="25"/>
      <c r="B145" s="16"/>
      <c r="C145" s="11"/>
      <c r="D145" s="7" t="s">
        <v>28</v>
      </c>
      <c r="E145" s="50" t="s">
        <v>84</v>
      </c>
      <c r="F145" s="51">
        <v>267</v>
      </c>
      <c r="G145" s="51">
        <v>2.7</v>
      </c>
      <c r="H145" s="51">
        <v>5.75</v>
      </c>
      <c r="I145" s="51">
        <v>13.13</v>
      </c>
      <c r="J145" s="51">
        <v>122.72</v>
      </c>
      <c r="K145" s="52">
        <v>96</v>
      </c>
      <c r="L145" s="51"/>
    </row>
    <row r="146" spans="1:12" ht="14.4" x14ac:dyDescent="0.3">
      <c r="A146" s="25"/>
      <c r="B146" s="16"/>
      <c r="C146" s="11"/>
      <c r="D146" s="7" t="s">
        <v>29</v>
      </c>
      <c r="E146" s="50" t="s">
        <v>85</v>
      </c>
      <c r="F146" s="51">
        <v>120</v>
      </c>
      <c r="G146" s="51">
        <v>8.75</v>
      </c>
      <c r="H146" s="51">
        <v>5.54</v>
      </c>
      <c r="I146" s="51">
        <v>51.46</v>
      </c>
      <c r="J146" s="51">
        <v>291</v>
      </c>
      <c r="K146" s="52">
        <v>396</v>
      </c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 t="s">
        <v>86</v>
      </c>
      <c r="F148" s="51">
        <v>200</v>
      </c>
      <c r="G148" s="51">
        <v>0.68</v>
      </c>
      <c r="H148" s="51">
        <v>0.28000000000000003</v>
      </c>
      <c r="I148" s="51">
        <v>10.76</v>
      </c>
      <c r="J148" s="51">
        <v>48.2</v>
      </c>
      <c r="K148" s="52">
        <v>388</v>
      </c>
      <c r="L148" s="51"/>
    </row>
    <row r="149" spans="1:12" ht="14.4" x14ac:dyDescent="0.3">
      <c r="A149" s="25"/>
      <c r="B149" s="16"/>
      <c r="C149" s="11"/>
      <c r="D149" s="7" t="s">
        <v>32</v>
      </c>
      <c r="E149" s="50" t="s">
        <v>60</v>
      </c>
      <c r="F149" s="51">
        <v>20</v>
      </c>
      <c r="G149" s="51">
        <v>1.52</v>
      </c>
      <c r="H149" s="51">
        <v>0.16</v>
      </c>
      <c r="I149" s="51">
        <v>9.84</v>
      </c>
      <c r="J149" s="51">
        <v>47</v>
      </c>
      <c r="K149" s="52">
        <v>6</v>
      </c>
      <c r="L149" s="51"/>
    </row>
    <row r="150" spans="1:12" ht="14.4" x14ac:dyDescent="0.3">
      <c r="A150" s="25"/>
      <c r="B150" s="16"/>
      <c r="C150" s="11"/>
      <c r="D150" s="7" t="s">
        <v>33</v>
      </c>
      <c r="E150" s="50" t="s">
        <v>67</v>
      </c>
      <c r="F150" s="51">
        <v>20</v>
      </c>
      <c r="G150" s="51">
        <v>1.32</v>
      </c>
      <c r="H150" s="51">
        <v>0.24</v>
      </c>
      <c r="I150" s="51">
        <v>7.92</v>
      </c>
      <c r="J150" s="51">
        <v>39.6</v>
      </c>
      <c r="K150" s="52">
        <v>6</v>
      </c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>
        <v>50</v>
      </c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627</v>
      </c>
      <c r="G153" s="21">
        <f t="shared" ref="G153" si="87">SUM(G144:G152)</f>
        <v>14.969999999999999</v>
      </c>
      <c r="H153" s="21">
        <f t="shared" ref="H153" si="88">SUM(H144:H152)</f>
        <v>11.969999999999999</v>
      </c>
      <c r="I153" s="21">
        <f t="shared" ref="I153" si="89">SUM(I144:I152)</f>
        <v>93.110000000000014</v>
      </c>
      <c r="J153" s="21">
        <f t="shared" ref="J153" si="90">SUM(J144:J152)</f>
        <v>548.52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59" t="s">
        <v>4</v>
      </c>
      <c r="D173" s="60"/>
      <c r="E173" s="33"/>
      <c r="F173" s="34">
        <f>F139+F143+F153+F158+F165+F172</f>
        <v>1180</v>
      </c>
      <c r="G173" s="34">
        <f t="shared" ref="G173" si="107">G139+G143+G153+G158+G165+G172</f>
        <v>33.730000000000004</v>
      </c>
      <c r="H173" s="34">
        <f t="shared" ref="H173" si="108">H139+H143+H153+H158+H165+H172</f>
        <v>32.64</v>
      </c>
      <c r="I173" s="34">
        <f t="shared" ref="I173" si="109">I139+I143+I153+I158+I165+I172</f>
        <v>175.35000000000002</v>
      </c>
      <c r="J173" s="34">
        <f t="shared" ref="J173" si="110">J139+J143+J153+J158+J165+J172</f>
        <v>1156.0999999999999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88</v>
      </c>
      <c r="F174" s="48">
        <v>243</v>
      </c>
      <c r="G174" s="48">
        <v>16.8</v>
      </c>
      <c r="H174" s="48">
        <v>17.2</v>
      </c>
      <c r="I174" s="48">
        <v>53.37</v>
      </c>
      <c r="J174" s="48">
        <v>416.65</v>
      </c>
      <c r="K174" s="49"/>
      <c r="L174" s="48"/>
    </row>
    <row r="175" spans="1:12" ht="14.4" x14ac:dyDescent="0.3">
      <c r="A175" s="25"/>
      <c r="B175" s="16"/>
      <c r="C175" s="11"/>
      <c r="D175" s="6" t="s">
        <v>27</v>
      </c>
      <c r="E175" s="50" t="s">
        <v>87</v>
      </c>
      <c r="F175" s="51">
        <v>60</v>
      </c>
      <c r="G175" s="51">
        <v>1.02</v>
      </c>
      <c r="H175" s="51">
        <v>3</v>
      </c>
      <c r="I175" s="51">
        <v>5.07</v>
      </c>
      <c r="J175" s="51">
        <v>51.42</v>
      </c>
      <c r="K175" s="52">
        <v>47</v>
      </c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82</v>
      </c>
      <c r="F176" s="51">
        <v>200</v>
      </c>
      <c r="G176" s="51">
        <v>0.11</v>
      </c>
      <c r="H176" s="51">
        <v>0.02</v>
      </c>
      <c r="I176" s="51">
        <v>10.15</v>
      </c>
      <c r="J176" s="51">
        <v>41.32</v>
      </c>
      <c r="K176" s="52">
        <v>377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89</v>
      </c>
      <c r="F177" s="51">
        <v>30</v>
      </c>
      <c r="G177" s="51">
        <v>1.98</v>
      </c>
      <c r="H177" s="51">
        <v>0.36</v>
      </c>
      <c r="I177" s="51">
        <v>11.88</v>
      </c>
      <c r="J177" s="51">
        <v>59.4</v>
      </c>
      <c r="K177" s="52">
        <v>6</v>
      </c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>
        <v>66.760000000000005</v>
      </c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533</v>
      </c>
      <c r="G181" s="21">
        <f t="shared" ref="G181" si="112">SUM(G174:G180)</f>
        <v>19.91</v>
      </c>
      <c r="H181" s="21">
        <f t="shared" ref="H181" si="113">SUM(H174:H180)</f>
        <v>20.58</v>
      </c>
      <c r="I181" s="21">
        <f t="shared" ref="I181" si="114">SUM(I174:I180)</f>
        <v>80.47</v>
      </c>
      <c r="J181" s="21">
        <f t="shared" ref="J181" si="115">SUM(J174:J180)</f>
        <v>568.79</v>
      </c>
      <c r="K181" s="27"/>
      <c r="L181" s="21">
        <f t="shared" si="81"/>
        <v>66.760000000000005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 t="s">
        <v>121</v>
      </c>
      <c r="F187" s="51">
        <v>267</v>
      </c>
      <c r="G187" s="51">
        <v>3.13</v>
      </c>
      <c r="H187" s="51">
        <v>7.36</v>
      </c>
      <c r="I187" s="51">
        <v>10.199999999999999</v>
      </c>
      <c r="J187" s="51">
        <v>127.19</v>
      </c>
      <c r="K187" s="52" t="s">
        <v>90</v>
      </c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 t="s">
        <v>91</v>
      </c>
      <c r="F189" s="51">
        <v>200</v>
      </c>
      <c r="G189" s="51">
        <v>6.17</v>
      </c>
      <c r="H189" s="51">
        <v>7.9</v>
      </c>
      <c r="I189" s="51">
        <v>31.66</v>
      </c>
      <c r="J189" s="51">
        <v>222.86</v>
      </c>
      <c r="K189" s="52" t="s">
        <v>50</v>
      </c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 t="s">
        <v>60</v>
      </c>
      <c r="F191" s="51">
        <v>20</v>
      </c>
      <c r="G191" s="51">
        <v>1.52</v>
      </c>
      <c r="H191" s="51">
        <v>0.16</v>
      </c>
      <c r="I191" s="51">
        <v>9.84</v>
      </c>
      <c r="J191" s="51">
        <v>47</v>
      </c>
      <c r="K191" s="52">
        <v>134</v>
      </c>
      <c r="L191" s="51"/>
    </row>
    <row r="192" spans="1:12" ht="14.4" x14ac:dyDescent="0.3">
      <c r="A192" s="25"/>
      <c r="B192" s="16"/>
      <c r="C192" s="11"/>
      <c r="D192" s="7" t="s">
        <v>33</v>
      </c>
      <c r="E192" s="50" t="s">
        <v>67</v>
      </c>
      <c r="F192" s="51">
        <v>20</v>
      </c>
      <c r="G192" s="51">
        <v>1.32</v>
      </c>
      <c r="H192" s="51">
        <v>0.24</v>
      </c>
      <c r="I192" s="51">
        <v>7.02</v>
      </c>
      <c r="J192" s="51">
        <v>39.6</v>
      </c>
      <c r="K192" s="52">
        <v>144</v>
      </c>
      <c r="L192" s="51"/>
    </row>
    <row r="193" spans="1:12" ht="14.4" x14ac:dyDescent="0.3">
      <c r="A193" s="25"/>
      <c r="B193" s="16"/>
      <c r="C193" s="11"/>
      <c r="D193" s="6" t="s">
        <v>22</v>
      </c>
      <c r="E193" s="50" t="s">
        <v>92</v>
      </c>
      <c r="F193" s="51">
        <v>200</v>
      </c>
      <c r="G193" s="51">
        <v>0.6</v>
      </c>
      <c r="H193" s="51">
        <v>0.1</v>
      </c>
      <c r="I193" s="51">
        <v>30.2</v>
      </c>
      <c r="J193" s="51">
        <v>123.6</v>
      </c>
      <c r="K193" s="52">
        <v>358</v>
      </c>
      <c r="L193" s="51">
        <v>50</v>
      </c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707</v>
      </c>
      <c r="G195" s="21">
        <f t="shared" ref="G195" si="121">SUM(G186:G194)</f>
        <v>12.74</v>
      </c>
      <c r="H195" s="21">
        <f t="shared" ref="H195" si="122">SUM(H186:H194)</f>
        <v>15.760000000000002</v>
      </c>
      <c r="I195" s="21">
        <f t="shared" ref="I195" si="123">SUM(I186:I194)</f>
        <v>88.92</v>
      </c>
      <c r="J195" s="21">
        <f t="shared" ref="J195" si="124">SUM(J186:J194)</f>
        <v>560.25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59" t="s">
        <v>4</v>
      </c>
      <c r="D215" s="60"/>
      <c r="E215" s="33"/>
      <c r="F215" s="34">
        <f>F181+F185+F195+F200+F207+F214</f>
        <v>1240</v>
      </c>
      <c r="G215" s="34">
        <f t="shared" ref="G215" si="141">G181+G185+G195+G200+G207+G214</f>
        <v>32.65</v>
      </c>
      <c r="H215" s="34">
        <f t="shared" ref="H215" si="142">H181+H185+H195+H200+H207+H214</f>
        <v>36.340000000000003</v>
      </c>
      <c r="I215" s="34">
        <f t="shared" ref="I215" si="143">I181+I185+I195+I200+I207+I214</f>
        <v>169.39</v>
      </c>
      <c r="J215" s="34">
        <f t="shared" ref="J215" si="144">J181+J185+J195+J200+J207+J214</f>
        <v>1129.04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62</v>
      </c>
      <c r="F216" s="48">
        <v>200</v>
      </c>
      <c r="G216" s="48">
        <v>19.54</v>
      </c>
      <c r="H216" s="48">
        <v>21.05</v>
      </c>
      <c r="I216" s="48">
        <v>40.799999999999997</v>
      </c>
      <c r="J216" s="48">
        <v>374.45</v>
      </c>
      <c r="K216" s="49">
        <v>390</v>
      </c>
      <c r="L216" s="48"/>
    </row>
    <row r="217" spans="1:12" ht="14.4" x14ac:dyDescent="0.3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61</v>
      </c>
      <c r="F218" s="51">
        <v>200</v>
      </c>
      <c r="G218" s="51">
        <v>7.0000000000000007E-2</v>
      </c>
      <c r="H218" s="51">
        <v>0.02</v>
      </c>
      <c r="I218" s="51">
        <v>10</v>
      </c>
      <c r="J218" s="51">
        <v>40</v>
      </c>
      <c r="K218" s="52">
        <v>376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60</v>
      </c>
      <c r="F219" s="51">
        <v>20</v>
      </c>
      <c r="G219" s="51">
        <v>1.52</v>
      </c>
      <c r="H219" s="51">
        <v>0.16</v>
      </c>
      <c r="I219" s="51">
        <v>9.84</v>
      </c>
      <c r="J219" s="51">
        <v>47</v>
      </c>
      <c r="K219" s="52">
        <v>6</v>
      </c>
      <c r="L219" s="51"/>
    </row>
    <row r="220" spans="1:12" ht="14.4" x14ac:dyDescent="0.3">
      <c r="A220" s="25"/>
      <c r="B220" s="16"/>
      <c r="C220" s="11"/>
      <c r="D220" s="7" t="s">
        <v>24</v>
      </c>
      <c r="E220" s="50" t="s">
        <v>59</v>
      </c>
      <c r="F220" s="51">
        <v>100</v>
      </c>
      <c r="G220" s="51">
        <v>0.4</v>
      </c>
      <c r="H220" s="51">
        <v>0.4</v>
      </c>
      <c r="I220" s="51">
        <v>9.8000000000000007</v>
      </c>
      <c r="J220" s="51">
        <v>47</v>
      </c>
      <c r="K220" s="52">
        <v>9</v>
      </c>
      <c r="L220" s="51"/>
    </row>
    <row r="221" spans="1:12" ht="14.4" x14ac:dyDescent="0.3">
      <c r="A221" s="25"/>
      <c r="B221" s="16"/>
      <c r="C221" s="11"/>
      <c r="D221" s="6" t="s">
        <v>27</v>
      </c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 t="s">
        <v>23</v>
      </c>
      <c r="E222" s="50" t="s">
        <v>89</v>
      </c>
      <c r="F222" s="51">
        <v>30</v>
      </c>
      <c r="G222" s="51">
        <v>1.98</v>
      </c>
      <c r="H222" s="51">
        <v>0.36</v>
      </c>
      <c r="I222" s="51">
        <v>11.88</v>
      </c>
      <c r="J222" s="51">
        <v>59.4</v>
      </c>
      <c r="K222" s="52">
        <v>6</v>
      </c>
      <c r="L222" s="51">
        <v>64.19</v>
      </c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550</v>
      </c>
      <c r="G223" s="21">
        <f t="shared" ref="G223" si="146">SUM(G216:G222)</f>
        <v>23.509999999999998</v>
      </c>
      <c r="H223" s="21">
        <f t="shared" ref="H223" si="147">SUM(H216:H222)</f>
        <v>21.99</v>
      </c>
      <c r="I223" s="21">
        <f t="shared" ref="I223" si="148">SUM(I216:I222)</f>
        <v>82.32</v>
      </c>
      <c r="J223" s="21">
        <f t="shared" ref="J223" si="149">SUM(J216:J222)</f>
        <v>567.85</v>
      </c>
      <c r="K223" s="27"/>
      <c r="L223" s="21">
        <f t="shared" ref="L223:L265" si="150">SUM(L216:L222)</f>
        <v>64.19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59" t="s">
        <v>4</v>
      </c>
      <c r="D257" s="60"/>
      <c r="E257" s="33"/>
      <c r="F257" s="34">
        <f>F223+F227+F237+F242+F249+F256</f>
        <v>550</v>
      </c>
      <c r="G257" s="34">
        <f t="shared" ref="G257" si="176">G223+G227+G237+G242+G249+G256</f>
        <v>23.509999999999998</v>
      </c>
      <c r="H257" s="34">
        <f t="shared" ref="H257" si="177">H223+H227+H237+H242+H249+H256</f>
        <v>21.99</v>
      </c>
      <c r="I257" s="34">
        <f t="shared" ref="I257" si="178">I223+I227+I237+I242+I249+I256</f>
        <v>82.32</v>
      </c>
      <c r="J257" s="34">
        <f t="shared" ref="J257" si="179">J223+J227+J237+J242+J249+J256</f>
        <v>567.85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59" t="s">
        <v>4</v>
      </c>
      <c r="D299" s="60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26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 t="s">
        <v>93</v>
      </c>
      <c r="F300" s="48">
        <v>273</v>
      </c>
      <c r="G300" s="48">
        <v>14.29</v>
      </c>
      <c r="H300" s="48">
        <v>18.010000000000002</v>
      </c>
      <c r="I300" s="48">
        <v>51.05</v>
      </c>
      <c r="J300" s="48">
        <v>414.9</v>
      </c>
      <c r="K300" s="49">
        <v>182</v>
      </c>
      <c r="L300" s="48"/>
    </row>
    <row r="301" spans="1:12" ht="14.4" x14ac:dyDescent="0.3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94</v>
      </c>
      <c r="F302" s="51">
        <v>200</v>
      </c>
      <c r="G302" s="51">
        <v>0.24</v>
      </c>
      <c r="H302" s="51">
        <v>0.09</v>
      </c>
      <c r="I302" s="51">
        <v>12.43</v>
      </c>
      <c r="J302" s="51">
        <v>54.2</v>
      </c>
      <c r="K302" s="52">
        <v>376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67</v>
      </c>
      <c r="F303" s="51">
        <v>20</v>
      </c>
      <c r="G303" s="51">
        <v>1.32</v>
      </c>
      <c r="H303" s="51">
        <v>0.24</v>
      </c>
      <c r="I303" s="51">
        <v>7.92</v>
      </c>
      <c r="J303" s="51">
        <v>40</v>
      </c>
      <c r="K303" s="52">
        <v>6</v>
      </c>
      <c r="L303" s="51"/>
    </row>
    <row r="304" spans="1:12" ht="14.4" x14ac:dyDescent="0.3">
      <c r="A304" s="25"/>
      <c r="B304" s="16"/>
      <c r="C304" s="11"/>
      <c r="D304" s="7" t="s">
        <v>24</v>
      </c>
      <c r="E304" s="50" t="s">
        <v>96</v>
      </c>
      <c r="F304" s="51">
        <v>100</v>
      </c>
      <c r="G304" s="51">
        <v>0.4</v>
      </c>
      <c r="H304" s="51" t="s">
        <v>51</v>
      </c>
      <c r="I304" s="51">
        <v>9.8000000000000007</v>
      </c>
      <c r="J304" s="51">
        <v>47</v>
      </c>
      <c r="K304" s="52">
        <v>9</v>
      </c>
      <c r="L304" s="51"/>
    </row>
    <row r="305" spans="1:12" ht="14.4" x14ac:dyDescent="0.3">
      <c r="A305" s="25"/>
      <c r="B305" s="16"/>
      <c r="C305" s="11"/>
      <c r="D305" s="6" t="s">
        <v>95</v>
      </c>
      <c r="E305" s="50" t="s">
        <v>60</v>
      </c>
      <c r="F305" s="51">
        <v>20</v>
      </c>
      <c r="G305" s="51">
        <v>1.52</v>
      </c>
      <c r="H305" s="51">
        <v>0.16</v>
      </c>
      <c r="I305" s="51">
        <v>9.84</v>
      </c>
      <c r="J305" s="51">
        <v>47</v>
      </c>
      <c r="K305" s="52">
        <v>6</v>
      </c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>
        <v>66.760000000000005</v>
      </c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613</v>
      </c>
      <c r="G307" s="21">
        <f t="shared" ref="G307" si="215">SUM(G300:G306)</f>
        <v>17.77</v>
      </c>
      <c r="H307" s="21">
        <f t="shared" ref="H307" si="216">SUM(H300:H306)</f>
        <v>18.5</v>
      </c>
      <c r="I307" s="21">
        <f t="shared" ref="I307" si="217">SUM(I300:I306)</f>
        <v>91.039999999999992</v>
      </c>
      <c r="J307" s="21">
        <f t="shared" ref="J307" si="218">SUM(J300:J306)</f>
        <v>603.09999999999991</v>
      </c>
      <c r="K307" s="27"/>
      <c r="L307" s="21">
        <f t="shared" ref="L307:L349" si="219">SUM(L300:L306)</f>
        <v>66.760000000000005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 t="s">
        <v>97</v>
      </c>
      <c r="F313" s="51">
        <v>267</v>
      </c>
      <c r="G313" s="51">
        <v>5.0599999999999996</v>
      </c>
      <c r="H313" s="51">
        <v>6.53</v>
      </c>
      <c r="I313" s="51">
        <v>11.18</v>
      </c>
      <c r="J313" s="51">
        <v>131.88999999999999</v>
      </c>
      <c r="K313" s="52" t="s">
        <v>52</v>
      </c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 t="s">
        <v>98</v>
      </c>
      <c r="F315" s="51">
        <v>200</v>
      </c>
      <c r="G315" s="51">
        <v>11.88</v>
      </c>
      <c r="H315" s="51">
        <v>11</v>
      </c>
      <c r="I315" s="51">
        <v>18.77</v>
      </c>
      <c r="J315" s="51">
        <v>38.770000000000003</v>
      </c>
      <c r="K315" s="52">
        <v>301.2</v>
      </c>
      <c r="L315" s="51"/>
    </row>
    <row r="316" spans="1:12" ht="14.4" x14ac:dyDescent="0.3">
      <c r="A316" s="25"/>
      <c r="B316" s="16"/>
      <c r="C316" s="11"/>
      <c r="D316" s="7" t="s">
        <v>31</v>
      </c>
      <c r="E316" s="50" t="s">
        <v>79</v>
      </c>
      <c r="F316" s="51">
        <v>200</v>
      </c>
      <c r="G316" s="51">
        <v>0.66</v>
      </c>
      <c r="H316" s="51">
        <v>0.09</v>
      </c>
      <c r="I316" s="51">
        <v>32.01</v>
      </c>
      <c r="J316" s="51">
        <v>132.80000000000001</v>
      </c>
      <c r="K316" s="52">
        <v>343</v>
      </c>
      <c r="L316" s="51"/>
    </row>
    <row r="317" spans="1:12" ht="14.4" x14ac:dyDescent="0.3">
      <c r="A317" s="25"/>
      <c r="B317" s="16"/>
      <c r="C317" s="11"/>
      <c r="D317" s="7" t="s">
        <v>32</v>
      </c>
      <c r="E317" s="50" t="s">
        <v>60</v>
      </c>
      <c r="F317" s="51">
        <v>20</v>
      </c>
      <c r="G317" s="51">
        <v>1.52</v>
      </c>
      <c r="H317" s="51">
        <v>0.16</v>
      </c>
      <c r="I317" s="51">
        <v>9.84</v>
      </c>
      <c r="J317" s="51">
        <v>47</v>
      </c>
      <c r="K317" s="52">
        <v>134</v>
      </c>
      <c r="L317" s="51"/>
    </row>
    <row r="318" spans="1:12" ht="14.4" x14ac:dyDescent="0.3">
      <c r="A318" s="25"/>
      <c r="B318" s="16"/>
      <c r="C318" s="11"/>
      <c r="D318" s="7" t="s">
        <v>33</v>
      </c>
      <c r="E318" s="50" t="s">
        <v>67</v>
      </c>
      <c r="F318" s="51">
        <v>20</v>
      </c>
      <c r="G318" s="51">
        <v>1.32</v>
      </c>
      <c r="H318" s="51">
        <v>0.24</v>
      </c>
      <c r="I318" s="51">
        <v>7.02</v>
      </c>
      <c r="J318" s="51">
        <v>39.6</v>
      </c>
      <c r="K318" s="52">
        <v>144</v>
      </c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>
        <v>50</v>
      </c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707</v>
      </c>
      <c r="G321" s="21">
        <f t="shared" ref="G321" si="225">SUM(G312:G320)</f>
        <v>20.440000000000001</v>
      </c>
      <c r="H321" s="21">
        <f t="shared" ref="H321" si="226">SUM(H312:H320)</f>
        <v>18.02</v>
      </c>
      <c r="I321" s="21">
        <f t="shared" ref="I321" si="227">SUM(I312:I320)</f>
        <v>78.819999999999993</v>
      </c>
      <c r="J321" s="21">
        <f t="shared" ref="J321" si="228">SUM(J312:J320)</f>
        <v>390.06000000000006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59" t="s">
        <v>4</v>
      </c>
      <c r="D341" s="60"/>
      <c r="E341" s="33"/>
      <c r="F341" s="34">
        <f>F307+F311+F321+F326+F333+F340</f>
        <v>1320</v>
      </c>
      <c r="G341" s="34">
        <f t="shared" ref="G341" si="245">G307+G311+G321+G326+G333+G340</f>
        <v>38.21</v>
      </c>
      <c r="H341" s="34">
        <f t="shared" ref="H341" si="246">H307+H311+H321+H326+H333+H340</f>
        <v>36.519999999999996</v>
      </c>
      <c r="I341" s="34">
        <f t="shared" ref="I341" si="247">I307+I311+I321+I326+I333+I340</f>
        <v>169.85999999999999</v>
      </c>
      <c r="J341" s="34">
        <f t="shared" ref="J341" si="248">J307+J311+J321+J326+J333+J340</f>
        <v>993.16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 t="s">
        <v>99</v>
      </c>
      <c r="F342" s="48">
        <v>200</v>
      </c>
      <c r="G342" s="48">
        <v>15.95</v>
      </c>
      <c r="H342" s="48">
        <v>19.55</v>
      </c>
      <c r="I342" s="48">
        <v>39.75</v>
      </c>
      <c r="J342" s="48">
        <v>408.42</v>
      </c>
      <c r="K342" s="49">
        <v>265</v>
      </c>
      <c r="L342" s="48"/>
    </row>
    <row r="343" spans="1:12" ht="14.4" x14ac:dyDescent="0.3">
      <c r="A343" s="15"/>
      <c r="B343" s="16"/>
      <c r="C343" s="11"/>
      <c r="D343" s="6" t="s">
        <v>27</v>
      </c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0" t="s">
        <v>61</v>
      </c>
      <c r="F344" s="51">
        <v>200</v>
      </c>
      <c r="G344" s="51">
        <v>7.0000000000000007E-2</v>
      </c>
      <c r="H344" s="51">
        <v>0.02</v>
      </c>
      <c r="I344" s="51">
        <v>10.01</v>
      </c>
      <c r="J344" s="51">
        <v>40</v>
      </c>
      <c r="K344" s="52">
        <v>376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0" t="s">
        <v>60</v>
      </c>
      <c r="F345" s="51">
        <v>25</v>
      </c>
      <c r="G345" s="51">
        <v>1.9</v>
      </c>
      <c r="H345" s="51">
        <v>0.2</v>
      </c>
      <c r="I345" s="51">
        <v>12.3</v>
      </c>
      <c r="J345" s="51">
        <v>58.75</v>
      </c>
      <c r="K345" s="52">
        <v>6</v>
      </c>
      <c r="L345" s="51"/>
    </row>
    <row r="346" spans="1:12" ht="14.4" x14ac:dyDescent="0.3">
      <c r="A346" s="15"/>
      <c r="B346" s="16"/>
      <c r="C346" s="11"/>
      <c r="D346" s="7" t="s">
        <v>24</v>
      </c>
      <c r="E346" s="50" t="s">
        <v>96</v>
      </c>
      <c r="F346" s="51">
        <v>100</v>
      </c>
      <c r="G346" s="51">
        <v>0.4</v>
      </c>
      <c r="H346" s="51">
        <v>0.4</v>
      </c>
      <c r="I346" s="51">
        <v>9.8000000000000007</v>
      </c>
      <c r="J346" s="51">
        <v>47</v>
      </c>
      <c r="K346" s="52">
        <v>9</v>
      </c>
      <c r="L346" s="51"/>
    </row>
    <row r="347" spans="1:12" ht="14.4" x14ac:dyDescent="0.3">
      <c r="A347" s="15"/>
      <c r="B347" s="16"/>
      <c r="C347" s="11"/>
      <c r="D347" s="6" t="s">
        <v>23</v>
      </c>
      <c r="E347" s="50" t="s">
        <v>67</v>
      </c>
      <c r="F347" s="51">
        <v>20</v>
      </c>
      <c r="G347" s="51">
        <v>1.32</v>
      </c>
      <c r="H347" s="51">
        <v>0.24</v>
      </c>
      <c r="I347" s="51">
        <v>7.92</v>
      </c>
      <c r="J347" s="51">
        <v>39.6</v>
      </c>
      <c r="K347" s="52">
        <v>6</v>
      </c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>
        <v>66.760000000000005</v>
      </c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545</v>
      </c>
      <c r="G349" s="21">
        <f t="shared" ref="G349" si="250">SUM(G342:G348)</f>
        <v>19.639999999999997</v>
      </c>
      <c r="H349" s="21">
        <f t="shared" ref="H349" si="251">SUM(H342:H348)</f>
        <v>20.409999999999997</v>
      </c>
      <c r="I349" s="21">
        <f t="shared" ref="I349" si="252">SUM(I342:I348)</f>
        <v>79.78</v>
      </c>
      <c r="J349" s="21">
        <f t="shared" ref="J349" si="253">SUM(J342:J348)</f>
        <v>593.7700000000001</v>
      </c>
      <c r="K349" s="27"/>
      <c r="L349" s="21">
        <f t="shared" si="219"/>
        <v>66.760000000000005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100</v>
      </c>
      <c r="F354" s="51">
        <v>260</v>
      </c>
      <c r="G354" s="51">
        <v>5.14</v>
      </c>
      <c r="H354" s="51">
        <v>3.2</v>
      </c>
      <c r="I354" s="51">
        <v>16.920000000000002</v>
      </c>
      <c r="J354" s="51">
        <v>128.81</v>
      </c>
      <c r="K354" s="52" t="s">
        <v>54</v>
      </c>
      <c r="L354" s="51"/>
    </row>
    <row r="355" spans="1:12" ht="14.4" x14ac:dyDescent="0.3">
      <c r="A355" s="15"/>
      <c r="B355" s="16"/>
      <c r="C355" s="11"/>
      <c r="D355" s="7" t="s">
        <v>28</v>
      </c>
      <c r="E355" s="50" t="s">
        <v>101</v>
      </c>
      <c r="F355" s="51">
        <v>200</v>
      </c>
      <c r="G355" s="51">
        <v>35.340000000000003</v>
      </c>
      <c r="H355" s="51">
        <v>26.21</v>
      </c>
      <c r="I355" s="51">
        <v>33.1</v>
      </c>
      <c r="J355" s="51">
        <v>509.2</v>
      </c>
      <c r="K355" s="52">
        <v>219</v>
      </c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 t="s">
        <v>56</v>
      </c>
      <c r="F358" s="51">
        <v>200</v>
      </c>
      <c r="G358" s="51">
        <v>0.12</v>
      </c>
      <c r="H358" s="51">
        <v>0.02</v>
      </c>
      <c r="I358" s="51">
        <v>13.69</v>
      </c>
      <c r="J358" s="51">
        <v>55.86</v>
      </c>
      <c r="K358" s="52">
        <v>377</v>
      </c>
      <c r="L358" s="51"/>
    </row>
    <row r="359" spans="1:12" ht="14.4" x14ac:dyDescent="0.3">
      <c r="A359" s="15"/>
      <c r="B359" s="16"/>
      <c r="C359" s="11"/>
      <c r="D359" s="7" t="s">
        <v>32</v>
      </c>
      <c r="E359" s="50" t="s">
        <v>55</v>
      </c>
      <c r="F359" s="51">
        <v>30</v>
      </c>
      <c r="G359" s="51">
        <v>2.25</v>
      </c>
      <c r="H359" s="51">
        <v>0.87</v>
      </c>
      <c r="I359" s="51">
        <v>15.42</v>
      </c>
      <c r="J359" s="51">
        <v>78.599999999999994</v>
      </c>
      <c r="K359" s="52">
        <v>6</v>
      </c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>
        <v>50</v>
      </c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690</v>
      </c>
      <c r="G363" s="21">
        <f t="shared" ref="G363" si="259">SUM(G354:G362)</f>
        <v>42.85</v>
      </c>
      <c r="H363" s="21">
        <f t="shared" ref="H363" si="260">SUM(H354:H362)</f>
        <v>30.3</v>
      </c>
      <c r="I363" s="21">
        <f t="shared" ref="I363" si="261">SUM(I354:I362)</f>
        <v>79.13</v>
      </c>
      <c r="J363" s="21">
        <f t="shared" ref="J363" si="262">SUM(J354:J362)</f>
        <v>772.47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59" t="s">
        <v>4</v>
      </c>
      <c r="D383" s="60"/>
      <c r="E383" s="33"/>
      <c r="F383" s="34">
        <f>F349+F353+F363+F368+F375+F382</f>
        <v>1235</v>
      </c>
      <c r="G383" s="34">
        <f t="shared" ref="G383" si="279">G349+G353+G363+G368+G375+G382</f>
        <v>62.489999999999995</v>
      </c>
      <c r="H383" s="34">
        <f t="shared" ref="H383" si="280">H349+H353+H363+H368+H375+H382</f>
        <v>50.709999999999994</v>
      </c>
      <c r="I383" s="34">
        <f t="shared" ref="I383" si="281">I349+I353+I363+I368+I375+I382</f>
        <v>158.91</v>
      </c>
      <c r="J383" s="34">
        <f t="shared" ref="J383" si="282">J349+J353+J363+J368+J375+J382</f>
        <v>1366.2400000000002</v>
      </c>
      <c r="K383" s="35"/>
      <c r="L383" s="34">
        <f t="shared" ref="L383" ca="1" si="283">L349+L353+L363+L368+L375+L382</f>
        <v>0</v>
      </c>
    </row>
    <row r="384" spans="1:12" ht="26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102</v>
      </c>
      <c r="F384" s="48">
        <v>303</v>
      </c>
      <c r="G384" s="48">
        <v>13.77</v>
      </c>
      <c r="H384" s="48">
        <v>15.39</v>
      </c>
      <c r="I384" s="48">
        <v>28.99</v>
      </c>
      <c r="J384" s="48">
        <v>299.60000000000002</v>
      </c>
      <c r="K384" s="49" t="s">
        <v>103</v>
      </c>
      <c r="L384" s="48"/>
    </row>
    <row r="385" spans="1:12" ht="14.4" x14ac:dyDescent="0.3">
      <c r="A385" s="25"/>
      <c r="B385" s="16"/>
      <c r="C385" s="11"/>
      <c r="D385" s="6" t="s">
        <v>27</v>
      </c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0" t="s">
        <v>71</v>
      </c>
      <c r="F386" s="51">
        <v>200</v>
      </c>
      <c r="G386" s="51">
        <v>0.16</v>
      </c>
      <c r="H386" s="51">
        <v>0.16</v>
      </c>
      <c r="I386" s="51">
        <v>17.899999999999999</v>
      </c>
      <c r="J386" s="51">
        <v>74.599999999999994</v>
      </c>
      <c r="K386" s="52">
        <v>342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60</v>
      </c>
      <c r="F387" s="51">
        <v>35</v>
      </c>
      <c r="G387" s="51">
        <v>2.66</v>
      </c>
      <c r="H387" s="51">
        <v>0.28000000000000003</v>
      </c>
      <c r="I387" s="51">
        <v>17.22</v>
      </c>
      <c r="J387" s="51">
        <v>82.25</v>
      </c>
      <c r="K387" s="52">
        <v>144</v>
      </c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>
        <v>66.760000000000005</v>
      </c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538</v>
      </c>
      <c r="G391" s="21">
        <f t="shared" ref="G391" si="284">SUM(G384:G390)</f>
        <v>16.59</v>
      </c>
      <c r="H391" s="21">
        <f t="shared" ref="H391" si="285">SUM(H384:H390)</f>
        <v>15.83</v>
      </c>
      <c r="I391" s="21">
        <f t="shared" ref="I391" si="286">SUM(I384:I390)</f>
        <v>64.11</v>
      </c>
      <c r="J391" s="21">
        <f t="shared" ref="J391" si="287">SUM(J384:J390)</f>
        <v>456.45000000000005</v>
      </c>
      <c r="K391" s="27"/>
      <c r="L391" s="21">
        <f t="shared" ref="L391:L433" si="288">SUM(L384:L390)</f>
        <v>66.760000000000005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26.4" x14ac:dyDescent="0.3">
      <c r="A397" s="25"/>
      <c r="B397" s="16"/>
      <c r="C397" s="11"/>
      <c r="D397" s="7" t="s">
        <v>28</v>
      </c>
      <c r="E397" s="50" t="s">
        <v>104</v>
      </c>
      <c r="F397" s="51">
        <v>260</v>
      </c>
      <c r="G397" s="51">
        <v>2.0249999999999999</v>
      </c>
      <c r="H397" s="51">
        <v>6.45</v>
      </c>
      <c r="I397" s="51">
        <v>8.2620000000000005</v>
      </c>
      <c r="J397" s="51">
        <v>105.95</v>
      </c>
      <c r="K397" s="52">
        <v>88</v>
      </c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 t="s">
        <v>105</v>
      </c>
      <c r="F399" s="51">
        <v>275</v>
      </c>
      <c r="G399" s="51">
        <v>27.1</v>
      </c>
      <c r="H399" s="51">
        <v>30.04</v>
      </c>
      <c r="I399" s="51">
        <v>32.700000000000003</v>
      </c>
      <c r="J399" s="51">
        <v>511.43</v>
      </c>
      <c r="K399" s="52" t="s">
        <v>106</v>
      </c>
      <c r="L399" s="51"/>
    </row>
    <row r="400" spans="1:12" ht="14.4" x14ac:dyDescent="0.3">
      <c r="A400" s="25"/>
      <c r="B400" s="16"/>
      <c r="C400" s="11"/>
      <c r="D400" s="7" t="s">
        <v>31</v>
      </c>
      <c r="E400" s="50" t="s">
        <v>71</v>
      </c>
      <c r="F400" s="51">
        <v>200</v>
      </c>
      <c r="G400" s="51">
        <v>0.16</v>
      </c>
      <c r="H400" s="51">
        <v>0.16</v>
      </c>
      <c r="I400" s="51">
        <v>27.88</v>
      </c>
      <c r="J400" s="51">
        <v>114.6</v>
      </c>
      <c r="K400" s="52">
        <v>342</v>
      </c>
      <c r="L400" s="51"/>
    </row>
    <row r="401" spans="1:12" ht="14.4" x14ac:dyDescent="0.3">
      <c r="A401" s="25"/>
      <c r="B401" s="16"/>
      <c r="C401" s="11"/>
      <c r="D401" s="7" t="s">
        <v>32</v>
      </c>
      <c r="E401" s="50" t="s">
        <v>60</v>
      </c>
      <c r="F401" s="51">
        <v>20</v>
      </c>
      <c r="G401" s="51">
        <v>1.52</v>
      </c>
      <c r="H401" s="51">
        <v>0.16</v>
      </c>
      <c r="I401" s="51">
        <v>9.84</v>
      </c>
      <c r="J401" s="51">
        <v>47</v>
      </c>
      <c r="K401" s="52">
        <v>6</v>
      </c>
      <c r="L401" s="51"/>
    </row>
    <row r="402" spans="1:12" ht="14.4" x14ac:dyDescent="0.3">
      <c r="A402" s="25"/>
      <c r="B402" s="16"/>
      <c r="C402" s="11"/>
      <c r="D402" s="7" t="s">
        <v>33</v>
      </c>
      <c r="E402" s="50" t="s">
        <v>67</v>
      </c>
      <c r="F402" s="51">
        <v>20</v>
      </c>
      <c r="G402" s="51">
        <v>1.32</v>
      </c>
      <c r="H402" s="51">
        <v>0.24</v>
      </c>
      <c r="I402" s="51">
        <v>7.92</v>
      </c>
      <c r="J402" s="51">
        <v>39.6</v>
      </c>
      <c r="K402" s="52">
        <v>6</v>
      </c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>
        <v>50</v>
      </c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775</v>
      </c>
      <c r="G405" s="21">
        <f t="shared" ref="G405" si="294">SUM(G396:G404)</f>
        <v>32.125</v>
      </c>
      <c r="H405" s="21">
        <f t="shared" ref="H405" si="295">SUM(H396:H404)</f>
        <v>37.049999999999997</v>
      </c>
      <c r="I405" s="21">
        <f t="shared" ref="I405" si="296">SUM(I396:I404)</f>
        <v>86.602000000000004</v>
      </c>
      <c r="J405" s="21">
        <f t="shared" ref="J405" si="297">SUM(J396:J404)</f>
        <v>818.58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59" t="s">
        <v>4</v>
      </c>
      <c r="D425" s="60"/>
      <c r="E425" s="33"/>
      <c r="F425" s="34">
        <f>F391+F395+F405+F410+F417+F424</f>
        <v>1313</v>
      </c>
      <c r="G425" s="34">
        <f t="shared" ref="G425" si="314">G391+G395+G405+G410+G417+G424</f>
        <v>48.715000000000003</v>
      </c>
      <c r="H425" s="34">
        <f t="shared" ref="H425" si="315">H391+H395+H405+H410+H417+H424</f>
        <v>52.879999999999995</v>
      </c>
      <c r="I425" s="34">
        <f t="shared" ref="I425" si="316">I391+I395+I405+I410+I417+I424</f>
        <v>150.71199999999999</v>
      </c>
      <c r="J425" s="34">
        <f t="shared" ref="J425" si="317">J391+J395+J405+J410+J417+J424</f>
        <v>1275.0300000000002</v>
      </c>
      <c r="K425" s="35"/>
      <c r="L425" s="34">
        <f t="shared" ref="L425" ca="1" si="318">L391+L395+L405+L410+L417+L424</f>
        <v>0</v>
      </c>
    </row>
    <row r="426" spans="1:12" ht="39.6" x14ac:dyDescent="0.3">
      <c r="A426" s="22">
        <v>2</v>
      </c>
      <c r="B426" s="23">
        <v>4</v>
      </c>
      <c r="C426" s="24" t="s">
        <v>20</v>
      </c>
      <c r="D426" s="5" t="s">
        <v>21</v>
      </c>
      <c r="E426" s="47" t="s">
        <v>108</v>
      </c>
      <c r="F426" s="48">
        <v>283</v>
      </c>
      <c r="G426" s="48">
        <v>9.81</v>
      </c>
      <c r="H426" s="48">
        <v>12.79</v>
      </c>
      <c r="I426" s="48">
        <v>41.61</v>
      </c>
      <c r="J426" s="48">
        <v>339.95</v>
      </c>
      <c r="K426" s="49">
        <v>203</v>
      </c>
      <c r="L426" s="48"/>
    </row>
    <row r="427" spans="1:12" ht="14.4" x14ac:dyDescent="0.3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0" t="s">
        <v>107</v>
      </c>
      <c r="F428" s="51">
        <v>200</v>
      </c>
      <c r="G428" s="51">
        <v>4.08</v>
      </c>
      <c r="H428" s="51">
        <v>3.54</v>
      </c>
      <c r="I428" s="51">
        <v>7.6</v>
      </c>
      <c r="J428" s="51">
        <v>78.599999999999994</v>
      </c>
      <c r="K428" s="52">
        <v>382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0" t="s">
        <v>60</v>
      </c>
      <c r="F429" s="51">
        <v>30</v>
      </c>
      <c r="G429" s="51">
        <v>2.2799999999999998</v>
      </c>
      <c r="H429" s="51">
        <v>0.24</v>
      </c>
      <c r="I429" s="51">
        <v>14.76</v>
      </c>
      <c r="J429" s="51">
        <v>70.5</v>
      </c>
      <c r="K429" s="52">
        <v>6</v>
      </c>
      <c r="L429" s="51"/>
    </row>
    <row r="430" spans="1:12" ht="14.4" x14ac:dyDescent="0.3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>
        <v>66.760000000000005</v>
      </c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513</v>
      </c>
      <c r="G433" s="21">
        <f t="shared" ref="G433" si="319">SUM(G426:G432)</f>
        <v>16.170000000000002</v>
      </c>
      <c r="H433" s="21">
        <f t="shared" ref="H433" si="320">SUM(H426:H432)</f>
        <v>16.569999999999997</v>
      </c>
      <c r="I433" s="21">
        <f t="shared" ref="I433" si="321">SUM(I426:I432)</f>
        <v>63.97</v>
      </c>
      <c r="J433" s="21">
        <f t="shared" ref="J433" si="322">SUM(J426:J432)</f>
        <v>489.04999999999995</v>
      </c>
      <c r="K433" s="27"/>
      <c r="L433" s="21">
        <f t="shared" si="288"/>
        <v>66.760000000000005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26.4" x14ac:dyDescent="0.3">
      <c r="A439" s="25"/>
      <c r="B439" s="16"/>
      <c r="C439" s="11"/>
      <c r="D439" s="7" t="s">
        <v>28</v>
      </c>
      <c r="E439" s="50" t="s">
        <v>109</v>
      </c>
      <c r="F439" s="51">
        <v>260</v>
      </c>
      <c r="G439" s="51">
        <v>4.68</v>
      </c>
      <c r="H439" s="51">
        <v>4.01</v>
      </c>
      <c r="I439" s="51">
        <v>17.53</v>
      </c>
      <c r="J439" s="51">
        <v>137.86000000000001</v>
      </c>
      <c r="K439" s="52" t="s">
        <v>111</v>
      </c>
      <c r="L439" s="51"/>
    </row>
    <row r="440" spans="1:12" ht="14.4" x14ac:dyDescent="0.3">
      <c r="A440" s="25"/>
      <c r="B440" s="16"/>
      <c r="C440" s="11"/>
      <c r="D440" s="7" t="s">
        <v>29</v>
      </c>
      <c r="E440" s="50" t="s">
        <v>110</v>
      </c>
      <c r="F440" s="51">
        <v>120</v>
      </c>
      <c r="G440" s="51">
        <v>8.75</v>
      </c>
      <c r="H440" s="51">
        <v>5.54</v>
      </c>
      <c r="I440" s="51">
        <v>51.46</v>
      </c>
      <c r="J440" s="51">
        <v>291</v>
      </c>
      <c r="K440" s="52">
        <v>396</v>
      </c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 t="s">
        <v>92</v>
      </c>
      <c r="F442" s="51">
        <v>200</v>
      </c>
      <c r="G442" s="51">
        <v>0.6</v>
      </c>
      <c r="H442" s="51">
        <v>0.1</v>
      </c>
      <c r="I442" s="51">
        <v>30.2</v>
      </c>
      <c r="J442" s="51">
        <v>123.6</v>
      </c>
      <c r="K442" s="52">
        <v>358</v>
      </c>
      <c r="L442" s="51"/>
    </row>
    <row r="443" spans="1:12" ht="14.4" x14ac:dyDescent="0.3">
      <c r="A443" s="25"/>
      <c r="B443" s="16"/>
      <c r="C443" s="11"/>
      <c r="D443" s="7" t="s">
        <v>32</v>
      </c>
      <c r="E443" s="50" t="s">
        <v>60</v>
      </c>
      <c r="F443" s="51">
        <v>20</v>
      </c>
      <c r="G443" s="51">
        <v>1.52</v>
      </c>
      <c r="H443" s="51">
        <v>0.16</v>
      </c>
      <c r="I443" s="51">
        <v>9.84</v>
      </c>
      <c r="J443" s="51">
        <v>47</v>
      </c>
      <c r="K443" s="52">
        <v>134</v>
      </c>
      <c r="L443" s="51"/>
    </row>
    <row r="444" spans="1:12" ht="14.4" x14ac:dyDescent="0.3">
      <c r="A444" s="25"/>
      <c r="B444" s="16"/>
      <c r="C444" s="11"/>
      <c r="D444" s="7" t="s">
        <v>33</v>
      </c>
      <c r="E444" s="50" t="s">
        <v>67</v>
      </c>
      <c r="F444" s="51">
        <v>20</v>
      </c>
      <c r="G444" s="51">
        <v>1.32</v>
      </c>
      <c r="H444" s="51">
        <v>0.24</v>
      </c>
      <c r="I444" s="51">
        <v>7.02</v>
      </c>
      <c r="J444" s="51">
        <v>39.6</v>
      </c>
      <c r="K444" s="52">
        <v>144</v>
      </c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>
        <v>50</v>
      </c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620</v>
      </c>
      <c r="G447" s="21">
        <f t="shared" ref="G447" si="328">SUM(G438:G446)</f>
        <v>16.869999999999997</v>
      </c>
      <c r="H447" s="21">
        <f t="shared" ref="H447" si="329">SUM(H438:H446)</f>
        <v>10.050000000000001</v>
      </c>
      <c r="I447" s="21">
        <f t="shared" ref="I447" si="330">SUM(I438:I446)</f>
        <v>116.05000000000001</v>
      </c>
      <c r="J447" s="21">
        <f t="shared" ref="J447" si="331">SUM(J438:J446)</f>
        <v>639.06000000000006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59" t="s">
        <v>4</v>
      </c>
      <c r="D467" s="60"/>
      <c r="E467" s="33"/>
      <c r="F467" s="34">
        <f>F433+F437+F447+F452+F459+F466</f>
        <v>1133</v>
      </c>
      <c r="G467" s="34">
        <f t="shared" ref="G467" si="348">G433+G437+G447+G452+G459+G466</f>
        <v>33.04</v>
      </c>
      <c r="H467" s="34">
        <f t="shared" ref="H467" si="349">H433+H437+H447+H452+H459+H466</f>
        <v>26.619999999999997</v>
      </c>
      <c r="I467" s="34">
        <f t="shared" ref="I467" si="350">I433+I437+I447+I452+I459+I466</f>
        <v>180.02</v>
      </c>
      <c r="J467" s="34">
        <f t="shared" ref="J467" si="351">J433+J437+J447+J452+J459+J466</f>
        <v>1128.1100000000001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 t="s">
        <v>112</v>
      </c>
      <c r="F468" s="48">
        <v>200</v>
      </c>
      <c r="G468" s="48">
        <v>12.48</v>
      </c>
      <c r="H468" s="48">
        <v>15.68</v>
      </c>
      <c r="I468" s="48">
        <v>19.34</v>
      </c>
      <c r="J468" s="48">
        <v>271.5</v>
      </c>
      <c r="K468" s="49" t="s">
        <v>53</v>
      </c>
      <c r="L468" s="48"/>
    </row>
    <row r="469" spans="1:12" ht="14.4" x14ac:dyDescent="0.3">
      <c r="A469" s="25"/>
      <c r="B469" s="16"/>
      <c r="C469" s="11"/>
      <c r="D469" s="6" t="s">
        <v>58</v>
      </c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 t="s">
        <v>79</v>
      </c>
      <c r="F470" s="51">
        <v>200</v>
      </c>
      <c r="G470" s="51">
        <v>0.66</v>
      </c>
      <c r="H470" s="51">
        <v>0.09</v>
      </c>
      <c r="I470" s="51">
        <v>22.03</v>
      </c>
      <c r="J470" s="51">
        <v>92.8</v>
      </c>
      <c r="K470" s="52">
        <v>349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0" t="s">
        <v>60</v>
      </c>
      <c r="F471" s="51">
        <v>30</v>
      </c>
      <c r="G471" s="51">
        <v>2.2799999999999998</v>
      </c>
      <c r="H471" s="51">
        <v>0.24</v>
      </c>
      <c r="I471" s="51">
        <v>14.76</v>
      </c>
      <c r="J471" s="51">
        <v>70.5</v>
      </c>
      <c r="K471" s="52">
        <v>134</v>
      </c>
      <c r="L471" s="51"/>
    </row>
    <row r="472" spans="1:12" ht="14.4" x14ac:dyDescent="0.3">
      <c r="A472" s="25"/>
      <c r="B472" s="16"/>
      <c r="C472" s="11"/>
      <c r="D472" s="7" t="s">
        <v>24</v>
      </c>
      <c r="E472" s="50" t="s">
        <v>122</v>
      </c>
      <c r="F472" s="51">
        <v>100</v>
      </c>
      <c r="G472" s="51">
        <v>0.4</v>
      </c>
      <c r="H472" s="51">
        <v>0.4</v>
      </c>
      <c r="I472" s="51">
        <v>9.8000000000000007</v>
      </c>
      <c r="J472" s="51">
        <v>47</v>
      </c>
      <c r="K472" s="52">
        <v>9</v>
      </c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>
        <v>66.760000000000005</v>
      </c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530</v>
      </c>
      <c r="G475" s="21">
        <f t="shared" ref="G475" si="353">SUM(G468:G474)</f>
        <v>15.82</v>
      </c>
      <c r="H475" s="21">
        <f t="shared" ref="H475" si="354">SUM(H468:H474)</f>
        <v>16.409999999999997</v>
      </c>
      <c r="I475" s="21">
        <f t="shared" ref="I475" si="355">SUM(I468:I474)</f>
        <v>65.930000000000007</v>
      </c>
      <c r="J475" s="21">
        <f t="shared" ref="J475" si="356">SUM(J468:J474)</f>
        <v>481.8</v>
      </c>
      <c r="K475" s="27"/>
      <c r="L475" s="21">
        <f t="shared" ref="L475:L517" si="357">SUM(L468:L474)</f>
        <v>66.760000000000005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 t="s">
        <v>113</v>
      </c>
      <c r="F481" s="51">
        <v>260</v>
      </c>
      <c r="G481" s="51">
        <v>6.4</v>
      </c>
      <c r="H481" s="51">
        <v>6.68</v>
      </c>
      <c r="I481" s="51">
        <v>20.170000000000002</v>
      </c>
      <c r="J481" s="51">
        <v>237.56</v>
      </c>
      <c r="K481" s="52">
        <v>102</v>
      </c>
      <c r="L481" s="51"/>
    </row>
    <row r="482" spans="1:12" ht="14.4" x14ac:dyDescent="0.3">
      <c r="A482" s="25"/>
      <c r="B482" s="16"/>
      <c r="C482" s="11"/>
      <c r="D482" s="7" t="s">
        <v>29</v>
      </c>
      <c r="E482" s="50" t="s">
        <v>114</v>
      </c>
      <c r="F482" s="51">
        <v>213</v>
      </c>
      <c r="G482" s="51">
        <v>7.29</v>
      </c>
      <c r="H482" s="51">
        <v>12.75</v>
      </c>
      <c r="I482" s="51">
        <v>48.4</v>
      </c>
      <c r="J482" s="51">
        <v>351</v>
      </c>
      <c r="K482" s="52">
        <v>174</v>
      </c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 t="s">
        <v>123</v>
      </c>
      <c r="F485" s="51">
        <v>30</v>
      </c>
      <c r="G485" s="51">
        <v>2</v>
      </c>
      <c r="H485" s="51">
        <v>0.16</v>
      </c>
      <c r="I485" s="51">
        <v>15</v>
      </c>
      <c r="J485" s="51">
        <v>79</v>
      </c>
      <c r="K485" s="52">
        <v>6</v>
      </c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 t="s">
        <v>22</v>
      </c>
      <c r="E487" s="50" t="s">
        <v>61</v>
      </c>
      <c r="F487" s="51">
        <v>200</v>
      </c>
      <c r="G487" s="51">
        <v>7.0000000000000007E-2</v>
      </c>
      <c r="H487" s="51">
        <v>0.02</v>
      </c>
      <c r="I487" s="51">
        <v>9.52</v>
      </c>
      <c r="J487" s="51">
        <v>38.1</v>
      </c>
      <c r="K487" s="52">
        <v>376</v>
      </c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>
        <v>50</v>
      </c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703</v>
      </c>
      <c r="G489" s="21">
        <f t="shared" ref="G489" si="363">SUM(G480:G488)</f>
        <v>15.760000000000002</v>
      </c>
      <c r="H489" s="21">
        <f t="shared" ref="H489" si="364">SUM(H480:H488)</f>
        <v>19.61</v>
      </c>
      <c r="I489" s="21">
        <f t="shared" ref="I489" si="365">SUM(I480:I488)</f>
        <v>93.089999999999989</v>
      </c>
      <c r="J489" s="21">
        <f t="shared" ref="J489" si="366">SUM(J480:J488)</f>
        <v>705.66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59" t="s">
        <v>4</v>
      </c>
      <c r="D509" s="60"/>
      <c r="E509" s="33"/>
      <c r="F509" s="34">
        <f>F475+F479+F489+F494+F501+F508</f>
        <v>1233</v>
      </c>
      <c r="G509" s="34">
        <f t="shared" ref="G509" si="383">G475+G479+G489+G494+G501+G508</f>
        <v>31.580000000000002</v>
      </c>
      <c r="H509" s="34">
        <f t="shared" ref="H509" si="384">H475+H479+H489+H494+H501+H508</f>
        <v>36.019999999999996</v>
      </c>
      <c r="I509" s="34">
        <f t="shared" ref="I509" si="385">I475+I479+I489+I494+I501+I508</f>
        <v>159.01999999999998</v>
      </c>
      <c r="J509" s="34">
        <f t="shared" ref="J509" si="386">J475+J479+J489+J494+J501+J508</f>
        <v>1187.46</v>
      </c>
      <c r="K509" s="35"/>
      <c r="L509" s="34">
        <f t="shared" ref="L509" ca="1" si="387">L475+L479+L489+L494+L501+L508</f>
        <v>0</v>
      </c>
    </row>
    <row r="510" spans="1:12" ht="26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 t="s">
        <v>116</v>
      </c>
      <c r="F510" s="48">
        <v>228</v>
      </c>
      <c r="G510" s="48">
        <v>16.12</v>
      </c>
      <c r="H510" s="48">
        <v>21.02</v>
      </c>
      <c r="I510" s="48">
        <v>44.63</v>
      </c>
      <c r="J510" s="48">
        <v>406.76</v>
      </c>
      <c r="K510" s="49">
        <v>171</v>
      </c>
      <c r="L510" s="48"/>
    </row>
    <row r="511" spans="1:12" ht="26.4" x14ac:dyDescent="0.3">
      <c r="A511" s="25"/>
      <c r="B511" s="16"/>
      <c r="C511" s="11"/>
      <c r="D511" s="6" t="s">
        <v>27</v>
      </c>
      <c r="E511" s="50" t="s">
        <v>115</v>
      </c>
      <c r="F511" s="51">
        <v>100</v>
      </c>
      <c r="G511" s="51">
        <v>1.6</v>
      </c>
      <c r="H511" s="51">
        <v>2.71</v>
      </c>
      <c r="I511" s="51">
        <v>12.42</v>
      </c>
      <c r="J511" s="51">
        <v>77.5</v>
      </c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 t="s">
        <v>82</v>
      </c>
      <c r="F512" s="51">
        <v>200</v>
      </c>
      <c r="G512" s="51">
        <v>0.11</v>
      </c>
      <c r="H512" s="51">
        <v>0.02</v>
      </c>
      <c r="I512" s="51">
        <v>10.15</v>
      </c>
      <c r="J512" s="51">
        <v>41.32</v>
      </c>
      <c r="K512" s="52">
        <v>377</v>
      </c>
      <c r="L512" s="51"/>
    </row>
    <row r="513" spans="1:12" ht="14.4" x14ac:dyDescent="0.3">
      <c r="A513" s="25"/>
      <c r="B513" s="16"/>
      <c r="C513" s="11"/>
      <c r="D513" s="7" t="s">
        <v>23</v>
      </c>
      <c r="E513" s="50" t="s">
        <v>67</v>
      </c>
      <c r="F513" s="51">
        <v>30</v>
      </c>
      <c r="G513" s="51">
        <v>1.98</v>
      </c>
      <c r="H513" s="51">
        <v>0.36</v>
      </c>
      <c r="I513" s="51">
        <v>11.88</v>
      </c>
      <c r="J513" s="51">
        <v>59.4</v>
      </c>
      <c r="K513" s="52">
        <v>144</v>
      </c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>
        <v>66.760000000000005</v>
      </c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558</v>
      </c>
      <c r="G517" s="21">
        <f t="shared" ref="G517" si="388">SUM(G510:G516)</f>
        <v>19.810000000000002</v>
      </c>
      <c r="H517" s="21">
        <f t="shared" ref="H517" si="389">SUM(H510:H516)</f>
        <v>24.11</v>
      </c>
      <c r="I517" s="21">
        <f t="shared" ref="I517" si="390">SUM(I510:I516)</f>
        <v>79.08</v>
      </c>
      <c r="J517" s="21">
        <f t="shared" ref="J517" si="391">SUM(J510:J516)</f>
        <v>584.98</v>
      </c>
      <c r="K517" s="27"/>
      <c r="L517" s="21">
        <f t="shared" si="357"/>
        <v>66.760000000000005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59" t="s">
        <v>4</v>
      </c>
      <c r="D551" s="60"/>
      <c r="E551" s="33"/>
      <c r="F551" s="34">
        <f>F517+F521+F531+F536+F543+F550</f>
        <v>558</v>
      </c>
      <c r="G551" s="34">
        <f t="shared" ref="G551" si="417">G517+G521+G531+G536+G543+G550</f>
        <v>19.810000000000002</v>
      </c>
      <c r="H551" s="34">
        <f t="shared" ref="H551" si="418">H517+H521+H531+H536+H543+H550</f>
        <v>24.11</v>
      </c>
      <c r="I551" s="34">
        <f t="shared" ref="I551" si="419">I517+I521+I531+I536+I543+I550</f>
        <v>79.08</v>
      </c>
      <c r="J551" s="34">
        <f t="shared" ref="J551" si="420">J517+J521+J531+J536+J543+J550</f>
        <v>584.98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64" t="s">
        <v>4</v>
      </c>
      <c r="D593" s="65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6" t="s">
        <v>5</v>
      </c>
      <c r="D594" s="66"/>
      <c r="E594" s="66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1121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43.85391666666667</v>
      </c>
      <c r="H594" s="42">
        <f t="shared" si="456"/>
        <v>42.047499999999992</v>
      </c>
      <c r="I594" s="42">
        <f t="shared" si="456"/>
        <v>145.751</v>
      </c>
      <c r="J594" s="42">
        <f t="shared" si="456"/>
        <v>1109.6616666666669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2022-05-16T14:23:56Z</dcterms:created>
  <dcterms:modified xsi:type="dcterms:W3CDTF">2024-07-04T10:52:39Z</dcterms:modified>
</cp:coreProperties>
</file>