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24" i="1"/>
  <c r="K24" i="1"/>
  <c r="J24" i="1"/>
  <c r="L6" i="1"/>
  <c r="J6" i="1"/>
  <c r="I24" i="1"/>
  <c r="I14" i="1"/>
  <c r="I6" i="1"/>
  <c r="H24" i="1"/>
  <c r="H25" i="1" s="1"/>
  <c r="H6" i="1"/>
  <c r="G14" i="1"/>
  <c r="B25" i="1" l="1"/>
  <c r="A25" i="1"/>
  <c r="G24" i="1"/>
  <c r="B15" i="1"/>
  <c r="A15" i="1"/>
  <c r="B6" i="1"/>
  <c r="A6" i="1"/>
  <c r="G6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<sst xmlns="http://schemas.openxmlformats.org/spreadsheetml/2006/main" count="51" uniqueCount="49">
  <si>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</si>
  <si>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</si>
  <si>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</si>
  <si>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</si>
  <si>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</si>
  <si>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</si>
  <si>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</si>
  <si>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</si>
  <si>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</si>
  <si>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</si>
  <si>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</si>
  <si>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</si>
  <si>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</si>
  <si>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</si>
  <si>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</si>
  <si>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</si>
  <si>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</si>
  <si>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</si>
  <si>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</si>
  <si>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</si>
  <si>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</si>
  <si>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</si>
  <si>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</si>
  <si>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</si>
  <si>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</si>
  <si>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</si>
  <si>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</si>
  <si>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</si>
  <si>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</si>
  <si>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</si>
  <si>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</si>
  <si>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</si>
  <si>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</si>
  <si>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</si>
  <si>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</si>
  <si>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</si>
  <si>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</si>
  <si>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</si>
  <si>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</si>
  <si>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</si>
  <si>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</si>
  <si>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</si>
  <si>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</si>
  <si>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</si>
  <si>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</si>
  <si>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директор</t>
  </si>
  <si>
    <t>январь</t>
  </si>
  <si>
    <t>Рамазанов Л.М.</t>
  </si>
  <si>
    <t xml:space="preserve"> МБОУ "Пижмаринская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</si>
</sst>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48</v>
      </c>
      <c r="D1" s="48"/>
      <c r="E1" s="48"/>
      <c r="F1" s="48"/>
      <c r="G1" s="6" t="s">
        <v>14</v>
      </c>
      <c r="H1" s="5" t="s">
        <v>15</v>
      </c>
      <c r="I1" s="49" t="s">
        <v>45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47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30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thickBot="1" x14ac:dyDescent="0.25">
      <c r="A6" s="43" t="e">
        <f>#REF!</f>
        <v>#REF!</v>
      </c>
      <c r="B6" s="44" t="e">
        <f>#REF!</f>
        <v>#REF!</v>
      </c>
      <c r="C6" s="50" t="s">
        <v>4</v>
      </c>
      <c r="D6" s="51"/>
      <c r="E6" s="46"/>
      <c r="F6" s="45"/>
      <c r="G6" s="46" t="e">
        <f>#REF!+#REF!</f>
        <v>#REF!</v>
      </c>
      <c r="H6" s="46" t="e">
        <f>#REF!+#REF!</f>
        <v>#REF!</v>
      </c>
      <c r="I6" s="46" t="e">
        <f>#REF!+#REF!</f>
        <v>#REF!</v>
      </c>
      <c r="J6" s="46" t="e">
        <f>#REF!+#REF!</f>
        <v>#REF!</v>
      </c>
      <c r="K6" s="46" t="e">
        <f>#REF!+#REF!</f>
        <v>#REF!</v>
      </c>
      <c r="L6" s="46" t="e">
        <f>#REF!+#REF!</f>
        <v>#REF!</v>
      </c>
    </row>
    <row r="7" spans="1:12" ht="15" x14ac:dyDescent="0.25">
      <c r="A7" s="18">
        <v>2</v>
      </c>
      <c r="B7" s="19">
        <v>4</v>
      </c>
      <c r="C7" s="20" t="s">
        <v>18</v>
      </c>
      <c r="D7" s="21" t="s">
        <v>19</v>
      </c>
      <c r="E7" s="24" t="s">
        <v>41</v>
      </c>
      <c r="F7" s="22" t="s">
        <v>40</v>
      </c>
      <c r="G7" s="23">
        <v>200</v>
      </c>
      <c r="H7" s="23"/>
      <c r="I7" s="23">
        <v>419</v>
      </c>
      <c r="J7" s="23">
        <v>15.448</v>
      </c>
      <c r="K7" s="23">
        <v>19.297999999999998</v>
      </c>
      <c r="L7" s="23">
        <v>45.883000000000003</v>
      </c>
    </row>
    <row r="8" spans="1:12" ht="15" x14ac:dyDescent="0.25">
      <c r="A8" s="25"/>
      <c r="B8" s="26"/>
      <c r="C8" s="27"/>
      <c r="D8" s="28"/>
      <c r="E8" s="32"/>
      <c r="F8" s="31"/>
      <c r="G8" s="29"/>
      <c r="H8" s="29"/>
      <c r="I8" s="29"/>
      <c r="J8" s="29"/>
      <c r="K8" s="29"/>
      <c r="L8" s="29"/>
    </row>
    <row r="9" spans="1:12" ht="25.5" x14ac:dyDescent="0.25">
      <c r="A9" s="25"/>
      <c r="B9" s="26"/>
      <c r="C9" s="27"/>
      <c r="D9" s="30" t="s">
        <v>20</v>
      </c>
      <c r="E9" s="32" t="s">
        <v>39</v>
      </c>
      <c r="F9" s="31" t="s">
        <v>38</v>
      </c>
      <c r="G9" s="29">
        <v>200</v>
      </c>
      <c r="H9" s="29"/>
      <c r="I9" s="29">
        <v>32</v>
      </c>
      <c r="J9" s="29">
        <v>0.02</v>
      </c>
      <c r="K9" s="29"/>
      <c r="L9" s="2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37</v>
      </c>
      <c r="G10" s="29">
        <v>40</v>
      </c>
      <c r="H10" s="29"/>
      <c r="I10" s="29">
        <v>91</v>
      </c>
      <c r="J10" s="29">
        <v>2.52</v>
      </c>
      <c r="K10" s="29">
        <v>0.36</v>
      </c>
      <c r="L10" s="2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 t="s">
        <v>43</v>
      </c>
      <c r="F12" s="31" t="s">
        <v>42</v>
      </c>
      <c r="G12" s="29">
        <v>60</v>
      </c>
      <c r="H12" s="29"/>
      <c r="I12" s="29">
        <v>7</v>
      </c>
      <c r="J12" s="29">
        <v>0.42</v>
      </c>
      <c r="K12" s="29">
        <v>0.06</v>
      </c>
      <c r="L12" s="29">
        <v>1.1399999999999999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.75" thickBot="1" x14ac:dyDescent="0.3">
      <c r="A14" s="33"/>
      <c r="B14" s="34"/>
      <c r="C14" s="35"/>
      <c r="D14" s="36" t="s">
        <v>31</v>
      </c>
      <c r="E14" s="39"/>
      <c r="F14" s="37"/>
      <c r="G14" s="38">
        <f>G7+G8+G9+G10+G11+G12</f>
        <v>500</v>
      </c>
      <c r="H14" s="38">
        <v>69.430000000000007</v>
      </c>
      <c r="I14" s="38">
        <f t="shared" ref="I14" si="0">I7+I8+I9+I10+I11+I12</f>
        <v>549</v>
      </c>
      <c r="J14" s="38">
        <v>18.408000000000001</v>
      </c>
      <c r="K14" s="38">
        <v>19.718</v>
      </c>
      <c r="L14" s="38">
        <v>73.852999999999994</v>
      </c>
    </row>
    <row r="15" spans="1:12" ht="15" x14ac:dyDescent="0.25">
      <c r="A15" s="40">
        <f>A7</f>
        <v>2</v>
      </c>
      <c r="B15" s="41">
        <f>B7</f>
        <v>4</v>
      </c>
      <c r="C15" s="42" t="s">
        <v>23</v>
      </c>
      <c r="D15" s="30" t="s">
        <v>24</v>
      </c>
      <c r="E15" s="24"/>
      <c r="F15" s="22"/>
      <c r="G15" s="23"/>
      <c r="H15" s="29"/>
      <c r="I15" s="23"/>
      <c r="J15" s="23"/>
      <c r="K15" s="23"/>
      <c r="L15" s="23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.75" x14ac:dyDescent="0.25">
      <c r="A18" s="25"/>
      <c r="B18" s="26"/>
      <c r="C18" s="27"/>
      <c r="D18" s="30" t="s">
        <v>27</v>
      </c>
      <c r="E18" s="32"/>
      <c r="F18" s="3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" thickBot="1" x14ac:dyDescent="0.25">
      <c r="A25" s="43">
        <f>A7</f>
        <v>2</v>
      </c>
      <c r="B25" s="44">
        <f>B7</f>
        <v>4</v>
      </c>
      <c r="C25" s="50" t="s">
        <v>4</v>
      </c>
      <c r="D25" s="51"/>
      <c r="E25" s="46"/>
      <c r="F25" s="45"/>
      <c r="G25" s="46"/>
      <c r="H25" s="46">
        <f t="shared" ref="H25" si="2">H14+H24</f>
        <v>69.430000000000007</v>
      </c>
      <c r="I25" s="46"/>
      <c r="J25" s="46"/>
      <c r="K25" s="46"/>
      <c r="L25" s="46"/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2025-01-28T09:14:37Z</dcterms:modified>
</cp:coreProperties>
</file>