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570" windowWidth="2064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3" i="1"/>
  <c r="H223"/>
  <c r="J196"/>
  <c r="I196"/>
  <c r="H196"/>
  <c r="G196"/>
  <c r="F196"/>
  <c r="G195"/>
  <c r="I71"/>
  <c r="I223"/>
  <c r="G223"/>
  <c r="F223"/>
  <c r="J204"/>
  <c r="I204"/>
  <c r="H204"/>
  <c r="G204"/>
  <c r="F204"/>
  <c r="J185"/>
  <c r="F185"/>
  <c r="J166"/>
  <c r="I166"/>
  <c r="H166"/>
  <c r="G166"/>
  <c r="F166"/>
  <c r="J147"/>
  <c r="I147"/>
  <c r="H147"/>
  <c r="G147"/>
  <c r="F147"/>
  <c r="J128"/>
  <c r="I128"/>
  <c r="H128"/>
  <c r="G128"/>
  <c r="F128"/>
  <c r="I109"/>
  <c r="J109"/>
  <c r="J90"/>
  <c r="I90"/>
  <c r="H90"/>
  <c r="G90"/>
  <c r="F90"/>
  <c r="J71"/>
  <c r="H71"/>
  <c r="G71"/>
  <c r="F71"/>
  <c r="J52"/>
  <c r="I52"/>
  <c r="H52"/>
  <c r="G52"/>
  <c r="F52"/>
  <c r="I33"/>
  <c r="F33"/>
  <c r="G13"/>
  <c r="L233" l="1"/>
  <c r="L234" s="1"/>
  <c r="L214"/>
  <c r="L215" s="1"/>
  <c r="L195"/>
  <c r="L196" s="1"/>
  <c r="L177"/>
  <c r="L176"/>
  <c r="L157"/>
  <c r="L158" s="1"/>
  <c r="L138"/>
  <c r="L139" s="1"/>
  <c r="L119"/>
  <c r="L120" s="1"/>
  <c r="L100"/>
  <c r="L101" s="1"/>
  <c r="L81"/>
  <c r="L82" s="1"/>
  <c r="L63"/>
  <c r="L62"/>
  <c r="L44"/>
  <c r="L43"/>
  <c r="L23"/>
  <c r="L24" s="1"/>
  <c r="J233"/>
  <c r="J234" s="1"/>
  <c r="J214"/>
  <c r="J215"/>
  <c r="J195"/>
  <c r="J176"/>
  <c r="J177"/>
  <c r="J157"/>
  <c r="J138"/>
  <c r="J139" s="1"/>
  <c r="J119"/>
  <c r="J120"/>
  <c r="J100"/>
  <c r="J101"/>
  <c r="J81"/>
  <c r="J62"/>
  <c r="J63" s="1"/>
  <c r="J43"/>
  <c r="J44" s="1"/>
  <c r="J23"/>
  <c r="J24" s="1"/>
  <c r="I233"/>
  <c r="I234"/>
  <c r="I214"/>
  <c r="I195"/>
  <c r="I177"/>
  <c r="I176"/>
  <c r="I157"/>
  <c r="I158"/>
  <c r="I138"/>
  <c r="I139" s="1"/>
  <c r="I119"/>
  <c r="I120"/>
  <c r="I100"/>
  <c r="I101" s="1"/>
  <c r="I81"/>
  <c r="I82" s="1"/>
  <c r="I62"/>
  <c r="I63"/>
  <c r="I43"/>
  <c r="I23"/>
  <c r="I24" s="1"/>
  <c r="H233"/>
  <c r="H234" s="1"/>
  <c r="H214"/>
  <c r="H195"/>
  <c r="H176"/>
  <c r="H157"/>
  <c r="H138"/>
  <c r="H119"/>
  <c r="H120" s="1"/>
  <c r="H100"/>
  <c r="H81"/>
  <c r="H62"/>
  <c r="H43"/>
  <c r="H44" s="1"/>
  <c r="H23"/>
  <c r="G233"/>
  <c r="G234"/>
  <c r="G214"/>
  <c r="G176"/>
  <c r="G157"/>
  <c r="G138"/>
  <c r="G119"/>
  <c r="G120" s="1"/>
  <c r="G100"/>
  <c r="G81"/>
  <c r="G62"/>
  <c r="G63"/>
  <c r="G43"/>
  <c r="G44" s="1"/>
  <c r="G23"/>
  <c r="I215" l="1"/>
  <c r="J82"/>
  <c r="J158"/>
  <c r="G215"/>
  <c r="H158"/>
  <c r="I44"/>
  <c r="G101"/>
  <c r="G24"/>
  <c r="H63"/>
  <c r="G139"/>
  <c r="H82"/>
  <c r="G82"/>
  <c r="G177"/>
  <c r="H215"/>
  <c r="G158"/>
  <c r="H24"/>
  <c r="H101"/>
  <c r="H177"/>
  <c r="H139"/>
  <c r="B120" l="1"/>
  <c r="A120"/>
  <c r="F119"/>
  <c r="A110"/>
  <c r="F109"/>
  <c r="B234"/>
  <c r="A234"/>
  <c r="F233"/>
  <c r="A224"/>
  <c r="F120" l="1"/>
  <c r="F234"/>
  <c r="B215"/>
  <c r="A215"/>
  <c r="F214"/>
  <c r="F215" s="1"/>
  <c r="B205"/>
  <c r="A205"/>
  <c r="B196"/>
  <c r="A196"/>
  <c r="F195"/>
  <c r="B186"/>
  <c r="A186"/>
  <c r="B177"/>
  <c r="A177"/>
  <c r="F176"/>
  <c r="B167"/>
  <c r="A167"/>
  <c r="B158"/>
  <c r="A158"/>
  <c r="F157"/>
  <c r="B148"/>
  <c r="A148"/>
  <c r="B139"/>
  <c r="A139"/>
  <c r="F138"/>
  <c r="B129"/>
  <c r="A129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13"/>
  <c r="F44" l="1"/>
  <c r="F139"/>
  <c r="F63"/>
  <c r="F24"/>
  <c r="F101"/>
  <c r="F82"/>
  <c r="F177"/>
  <c r="F158"/>
</calcChain>
</file>

<file path=xl/sharedStrings.xml><?xml version="1.0" encoding="utf-8"?>
<sst xmlns="http://schemas.openxmlformats.org/spreadsheetml/2006/main" count="326" uniqueCount="99">
  <si>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</si>
  <si>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</si>
  <si>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</si>
  <si>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</si>
  <si>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</si>
  <si>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</si>
  <si>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</si>
  <si>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</si>
  <si>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</si>
  <si>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</si>
  <si>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</si>
  <si>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</si>
  <si>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</si>
  <si>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</si>
  <si>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</si>
  <si>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</si>
  <si>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</si>
  <si>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</si>
  <si>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</si>
  <si>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</si>
  <si>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</si>
  <si>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</si>
  <si>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</si>
  <si>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</si>
  <si>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</si>
  <si>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</si>
  <si>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</si>
  <si>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</si>
  <si>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</si>
  <si>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</si>
  <si>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</si>
  <si>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</si>
  <si>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</si>
  <si>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</si>
  <si>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</si>
  <si>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</si>
  <si>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</si>
  <si>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</si>
  <si>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</si>
  <si>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</si>
  <si>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</si>
  <si>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</si>
  <si>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</si>
  <si>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</si>
  <si>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</si>
  <si>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</si>
  <si>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</si>
  <si>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</si>
  <si>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</si>
  <si>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</si>
  <si>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</si>
  <si>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</si>
  <si>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</si>
  <si>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</si>
  <si>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</si>
  <si>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</si>
  <si>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</si>
  <si>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</si>
  <si>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</si>
  <si>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</si>
  <si>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</si>
  <si>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</si>
  <si>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</si>
  <si>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</si>
  <si>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</si>
  <si>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</si>
  <si>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</si>
  <si>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</si>
  <si>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</si>
  <si>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</si>
  <si>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</si>
  <si>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</si>
  <si>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</si>
  <si>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</si>
  <si>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</si>
  <si>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</si>
  <si>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</si>
  <si>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</si>
  <si>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</si>
  <si>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</si>
  <si>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</si>
  <si>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</si>
  <si>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</si>
  <si>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</si>
  <si>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</si>
  <si>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</si>
  <si>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</si>
  <si>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</si>
  <si>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</si>
  <si>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</si>
  <si>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</si>
  <si>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</si>
  <si>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</si>
  <si>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</si>
  <si>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</si>
  <si>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Февраль</t>
  </si>
  <si>
    <t>МБОУ"Тюнтерская СОШ"</t>
  </si>
  <si>
    <t>Директор</t>
  </si>
  <si>
    <t>Гарифуллин Р.Г.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</si>
</sst>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118" zoomScaleNormal="118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>
      <c r="A1" s="5" t="s">
        <v>5</v>
      </c>
      <c r="B1" s="6"/>
      <c r="C1" s="60" t="s">
        <v>96</v>
      </c>
      <c r="D1" s="61"/>
      <c r="E1" s="61"/>
      <c r="F1" s="7" t="s">
        <v>14</v>
      </c>
      <c r="G1" s="6" t="s">
        <v>15</v>
      </c>
      <c r="H1" s="62" t="s">
        <v>97</v>
      </c>
      <c r="I1" s="62"/>
      <c r="J1" s="62"/>
      <c r="K1" s="62"/>
    </row>
    <row r="2" spans="1:12" ht="18.75">
      <c r="A2" s="8" t="s">
        <v>89</v>
      </c>
      <c r="B2" s="6"/>
      <c r="C2" s="6"/>
      <c r="D2" s="5"/>
      <c r="E2" s="6"/>
      <c r="F2" s="6"/>
      <c r="G2" s="6" t="s">
        <v>16</v>
      </c>
      <c r="H2" s="62" t="s">
        <v>98</v>
      </c>
      <c r="I2" s="62"/>
      <c r="J2" s="62"/>
      <c r="K2" s="62"/>
    </row>
    <row r="3" spans="1:12" ht="17.25" customHeight="1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95</v>
      </c>
      <c r="J3" s="13">
        <v>2025</v>
      </c>
      <c r="K3" s="5"/>
    </row>
    <row r="4" spans="1:12" ht="13.5" thickBot="1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>
      <c r="A6" s="19">
        <v>1</v>
      </c>
      <c r="B6" s="20">
        <v>1</v>
      </c>
      <c r="C6" s="21" t="s">
        <v>18</v>
      </c>
      <c r="D6" s="22" t="s">
        <v>19</v>
      </c>
      <c r="E6" s="23" t="s">
        <v>90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7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7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25" thickBot="1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7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25" thickBot="1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5.0679999999999996</v>
      </c>
      <c r="I46" s="30">
        <v>35.905999999999999</v>
      </c>
      <c r="J46" s="30">
        <v>209</v>
      </c>
      <c r="K46" s="33" t="s">
        <v>59</v>
      </c>
      <c r="L46" s="30"/>
    </row>
    <row r="47" spans="1:12" ht="1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17.896000000000001</v>
      </c>
      <c r="I52" s="40">
        <f t="shared" si="9"/>
        <v>82.649000000000001</v>
      </c>
      <c r="J52" s="40">
        <f t="shared" si="9"/>
        <v>550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17.896000000000001</v>
      </c>
      <c r="I63" s="48">
        <f t="shared" si="12"/>
        <v>82.649000000000001</v>
      </c>
      <c r="J63" s="48">
        <f t="shared" si="12"/>
        <v>550</v>
      </c>
      <c r="K63" s="48"/>
      <c r="L63" s="48">
        <f t="shared" ref="L63" si="13">L52+L62</f>
        <v>0</v>
      </c>
    </row>
    <row r="64" spans="1:12" ht="26.25" thickBot="1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190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7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2.6720000000000002</v>
      </c>
      <c r="H67" s="30">
        <v>0.376</v>
      </c>
      <c r="I67" s="30">
        <v>19.824000000000002</v>
      </c>
      <c r="J67" s="30">
        <v>96</v>
      </c>
      <c r="K67" s="33"/>
      <c r="L67" s="30"/>
    </row>
    <row r="68" spans="1:12" ht="1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20.192999999999998</v>
      </c>
      <c r="H71" s="40">
        <f t="shared" ref="H71" si="14">SUM(H64:H70)</f>
        <v>19.791</v>
      </c>
      <c r="I71" s="40">
        <f>SUM(I64:I70)</f>
        <v>81.293000000000006</v>
      </c>
      <c r="J71" s="40">
        <f t="shared" ref="J71" si="15">SUM(J64:J70)</f>
        <v>572</v>
      </c>
      <c r="K71" s="41"/>
      <c r="L71" s="40"/>
    </row>
    <row r="72" spans="1:12" ht="1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500</v>
      </c>
      <c r="G82" s="48">
        <f t="shared" ref="G82:J82" si="18">G71+G81</f>
        <v>20.192999999999998</v>
      </c>
      <c r="H82" s="48">
        <f t="shared" si="18"/>
        <v>19.791</v>
      </c>
      <c r="I82" s="48">
        <f t="shared" si="18"/>
        <v>81.293000000000006</v>
      </c>
      <c r="J82" s="48">
        <f t="shared" si="18"/>
        <v>572</v>
      </c>
      <c r="K82" s="48"/>
      <c r="L82" s="48">
        <f t="shared" ref="L82" si="19">L71+L81</f>
        <v>0</v>
      </c>
    </row>
    <row r="83" spans="1:12" ht="26.25" thickBot="1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91</v>
      </c>
      <c r="L85" s="30"/>
    </row>
    <row r="86" spans="1:12" ht="15.7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>
      <c r="A104" s="26"/>
      <c r="B104" s="27"/>
      <c r="C104" s="28"/>
      <c r="D104" s="31" t="s">
        <v>20</v>
      </c>
      <c r="E104" s="32" t="s">
        <v>92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7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5.75" thickBot="1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7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5" thickBot="1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5.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190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7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2.6720000000000002</v>
      </c>
      <c r="H143" s="30">
        <v>0.376</v>
      </c>
      <c r="I143" s="30">
        <v>19.824000000000002</v>
      </c>
      <c r="J143" s="30">
        <v>96</v>
      </c>
      <c r="K143" s="33"/>
      <c r="L143" s="30"/>
    </row>
    <row r="144" spans="1:12" ht="1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50"/>
      <c r="B147" s="36"/>
      <c r="C147" s="37"/>
      <c r="D147" s="38" t="s">
        <v>31</v>
      </c>
      <c r="E147" s="39"/>
      <c r="F147" s="40">
        <f>SUM(F140:F146)</f>
        <v>500</v>
      </c>
      <c r="G147" s="40">
        <f t="shared" ref="G147:J147" si="38">SUM(G140:G146)</f>
        <v>17.803000000000001</v>
      </c>
      <c r="H147" s="40">
        <f t="shared" si="38"/>
        <v>18.431000000000001</v>
      </c>
      <c r="I147" s="40">
        <f t="shared" si="38"/>
        <v>69.972999999999999</v>
      </c>
      <c r="J147" s="40">
        <f t="shared" si="38"/>
        <v>515</v>
      </c>
      <c r="K147" s="41"/>
      <c r="L147" s="40"/>
    </row>
    <row r="148" spans="1:12" ht="1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5" thickBot="1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500</v>
      </c>
      <c r="G158" s="48">
        <f t="shared" ref="G158:J158" si="41">G147+G157</f>
        <v>17.803000000000001</v>
      </c>
      <c r="H158" s="48">
        <f t="shared" si="41"/>
        <v>18.431000000000001</v>
      </c>
      <c r="I158" s="48">
        <f t="shared" si="41"/>
        <v>69.972999999999999</v>
      </c>
      <c r="J158" s="48">
        <f t="shared" si="41"/>
        <v>515</v>
      </c>
      <c r="K158" s="48"/>
      <c r="L158" s="48">
        <f t="shared" ref="L158" si="42">L147+L157</f>
        <v>0</v>
      </c>
    </row>
    <row r="159" spans="1:12" ht="15.75" thickBot="1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5.0679999999999996</v>
      </c>
      <c r="I160" s="30">
        <v>35.905999999999999</v>
      </c>
      <c r="J160" s="30">
        <v>209</v>
      </c>
      <c r="K160" s="33" t="s">
        <v>84</v>
      </c>
      <c r="L160" s="30"/>
    </row>
    <row r="161" spans="1:12" ht="1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17.829999999999998</v>
      </c>
      <c r="I166" s="40">
        <f t="shared" si="43"/>
        <v>79.921999999999997</v>
      </c>
      <c r="J166" s="40">
        <f t="shared" si="43"/>
        <v>559</v>
      </c>
      <c r="K166" s="41"/>
      <c r="L166" s="40"/>
    </row>
    <row r="167" spans="1:12" ht="1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5" thickBot="1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17.829999999999998</v>
      </c>
      <c r="I177" s="48">
        <f t="shared" si="46"/>
        <v>79.921999999999997</v>
      </c>
      <c r="J177" s="48">
        <f t="shared" si="46"/>
        <v>559</v>
      </c>
      <c r="K177" s="48"/>
      <c r="L177" s="48">
        <f t="shared" ref="L177" si="47">L166+L176</f>
        <v>0</v>
      </c>
    </row>
    <row r="178" spans="1:12" ht="1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7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9">SUM(H186:H194)</f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5" thickBot="1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>
        <f>F185+F195</f>
        <v>500</v>
      </c>
      <c r="G196" s="48">
        <f t="shared" ref="G196:J196" si="51">G185+G195</f>
        <v>18.408000000000001</v>
      </c>
      <c r="H196" s="48">
        <f t="shared" si="51"/>
        <v>19.718</v>
      </c>
      <c r="I196" s="48">
        <f t="shared" si="51"/>
        <v>73.852999999999994</v>
      </c>
      <c r="J196" s="48">
        <f t="shared" si="51"/>
        <v>549</v>
      </c>
      <c r="K196" s="48"/>
      <c r="L196" s="48">
        <f t="shared" ref="L196" si="52">L185+L195</f>
        <v>0</v>
      </c>
    </row>
    <row r="197" spans="1:12" ht="15.75" thickBot="1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7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3">SUM(G197:G203)</f>
        <v>18.218</v>
      </c>
      <c r="H204" s="40">
        <f t="shared" si="53"/>
        <v>18.207000000000001</v>
      </c>
      <c r="I204" s="40">
        <f t="shared" si="53"/>
        <v>79.085999999999999</v>
      </c>
      <c r="J204" s="40">
        <f t="shared" si="53"/>
        <v>559</v>
      </c>
      <c r="K204" s="41"/>
      <c r="L204" s="40"/>
    </row>
    <row r="205" spans="1:12" ht="1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4">SUM(G205:G213)</f>
        <v>0</v>
      </c>
      <c r="H214" s="40">
        <f t="shared" si="54"/>
        <v>0</v>
      </c>
      <c r="I214" s="40">
        <f t="shared" si="54"/>
        <v>0</v>
      </c>
      <c r="J214" s="40">
        <f t="shared" si="54"/>
        <v>0</v>
      </c>
      <c r="K214" s="41"/>
      <c r="L214" s="40">
        <f t="shared" ref="L214" si="55">SUM(L205:L213)</f>
        <v>0</v>
      </c>
    </row>
    <row r="215" spans="1:12" ht="15" thickBot="1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6">G204+G214</f>
        <v>18.218</v>
      </c>
      <c r="H215" s="48">
        <f t="shared" si="56"/>
        <v>18.207000000000001</v>
      </c>
      <c r="I215" s="48">
        <f t="shared" si="56"/>
        <v>79.085999999999999</v>
      </c>
      <c r="J215" s="48">
        <f t="shared" si="56"/>
        <v>559</v>
      </c>
      <c r="K215" s="48"/>
      <c r="L215" s="48">
        <f t="shared" ref="L215" si="57">L204+L214</f>
        <v>0</v>
      </c>
    </row>
    <row r="216" spans="1:12" ht="12.75" customHeight="1" thickBot="1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8.6999999999999993</v>
      </c>
      <c r="H216" s="24">
        <v>10.050000000000001</v>
      </c>
      <c r="I216" s="24">
        <v>4.4000000000000004</v>
      </c>
      <c r="J216" s="24">
        <v>143</v>
      </c>
      <c r="K216" s="25" t="s">
        <v>57</v>
      </c>
      <c r="L216" s="24"/>
    </row>
    <row r="217" spans="1:12" ht="1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5.0679999999999996</v>
      </c>
      <c r="I217" s="30">
        <v>35.905999999999999</v>
      </c>
      <c r="J217" s="30">
        <v>209</v>
      </c>
      <c r="K217" s="33" t="s">
        <v>58</v>
      </c>
      <c r="L217" s="30"/>
    </row>
    <row r="218" spans="1:12" ht="1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7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>
      <c r="A221" s="26"/>
      <c r="B221" s="27"/>
      <c r="C221" s="28"/>
      <c r="D221" s="29"/>
      <c r="E221" s="32" t="s">
        <v>93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94</v>
      </c>
      <c r="L221" s="30"/>
    </row>
    <row r="222" spans="1:12" ht="1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8">SUM(G216:G222)</f>
        <v>16.364999999999998</v>
      </c>
      <c r="H223" s="40">
        <f>SUM(H216:H222)</f>
        <v>15.493</v>
      </c>
      <c r="I223" s="40">
        <f t="shared" ref="I223" si="59">SUM(I216:I222)</f>
        <v>67.637999999999991</v>
      </c>
      <c r="J223" s="40">
        <f>SUM(J216:J222)</f>
        <v>477</v>
      </c>
      <c r="K223" s="41"/>
      <c r="L223" s="40"/>
    </row>
    <row r="224" spans="1:12" ht="1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60">SUM(G224:G232)</f>
        <v>0</v>
      </c>
      <c r="H233" s="40">
        <f t="shared" si="60"/>
        <v>0</v>
      </c>
      <c r="I233" s="40">
        <f t="shared" si="60"/>
        <v>0</v>
      </c>
      <c r="J233" s="40">
        <f t="shared" si="60"/>
        <v>0</v>
      </c>
      <c r="K233" s="41"/>
      <c r="L233" s="40">
        <f t="shared" ref="L233" si="61">SUM(L224:L232)</f>
        <v>0</v>
      </c>
    </row>
    <row r="234" spans="1:12" ht="15" thickBot="1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2">G223+G233</f>
        <v>16.364999999999998</v>
      </c>
      <c r="H234" s="48">
        <f t="shared" si="62"/>
        <v>15.493</v>
      </c>
      <c r="I234" s="48">
        <f t="shared" si="62"/>
        <v>67.637999999999991</v>
      </c>
      <c r="J234" s="48">
        <f t="shared" si="62"/>
        <v>477</v>
      </c>
      <c r="K234" s="48"/>
      <c r="L234" s="48">
        <f t="shared" ref="L234" si="63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2024-10-28T10:36:22Z</cp:lastPrinted>
  <dcterms:created xsi:type="dcterms:W3CDTF">2022-05-16T14:23:56Z</dcterms:created>
  <dcterms:modified xsi:type="dcterms:W3CDTF">2025-02-05T10:11:50Z</dcterms:modified>
</cp:coreProperties>
</file>