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85DA60CA-27C5-4AD0-9377-96596B25B9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5" i="1" l="1"/>
  <c r="J27" i="1" l="1"/>
  <c r="G27" i="1"/>
  <c r="B887" i="1" l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J811" i="1"/>
  <c r="I811" i="1"/>
  <c r="H811" i="1"/>
  <c r="G811" i="1"/>
  <c r="F811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J769" i="1"/>
  <c r="I769" i="1"/>
  <c r="H769" i="1"/>
  <c r="G769" i="1"/>
  <c r="F769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J727" i="1"/>
  <c r="I727" i="1"/>
  <c r="H727" i="1"/>
  <c r="G727" i="1"/>
  <c r="F727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J685" i="1"/>
  <c r="I685" i="1"/>
  <c r="H685" i="1"/>
  <c r="G685" i="1"/>
  <c r="F685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J643" i="1"/>
  <c r="I643" i="1"/>
  <c r="H643" i="1"/>
  <c r="G643" i="1"/>
  <c r="F643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J601" i="1"/>
  <c r="I601" i="1"/>
  <c r="H601" i="1"/>
  <c r="G601" i="1"/>
  <c r="F601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I887" i="1" l="1"/>
  <c r="F887" i="1"/>
  <c r="J887" i="1"/>
  <c r="G887" i="1"/>
  <c r="H887" i="1"/>
  <c r="I845" i="1"/>
  <c r="F845" i="1"/>
  <c r="J845" i="1"/>
  <c r="G845" i="1"/>
  <c r="H845" i="1"/>
  <c r="H551" i="1"/>
  <c r="I593" i="1"/>
  <c r="F635" i="1"/>
  <c r="J635" i="1"/>
  <c r="G677" i="1"/>
  <c r="H719" i="1"/>
  <c r="I761" i="1"/>
  <c r="G803" i="1"/>
  <c r="J551" i="1"/>
  <c r="G593" i="1"/>
  <c r="H635" i="1"/>
  <c r="I677" i="1"/>
  <c r="F719" i="1"/>
  <c r="J719" i="1"/>
  <c r="G761" i="1"/>
  <c r="I803" i="1"/>
  <c r="F551" i="1"/>
  <c r="G719" i="1"/>
  <c r="H761" i="1"/>
  <c r="F803" i="1"/>
  <c r="J803" i="1"/>
  <c r="I719" i="1"/>
  <c r="H803" i="1"/>
  <c r="G551" i="1"/>
  <c r="H593" i="1"/>
  <c r="I635" i="1"/>
  <c r="F677" i="1"/>
  <c r="J677" i="1"/>
  <c r="H677" i="1"/>
  <c r="F761" i="1"/>
  <c r="J761" i="1"/>
  <c r="I551" i="1"/>
  <c r="F593" i="1"/>
  <c r="J593" i="1"/>
  <c r="G635" i="1"/>
  <c r="B509" i="1" l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H27" i="1"/>
  <c r="I27" i="1"/>
  <c r="F27" i="1"/>
  <c r="G17" i="1"/>
  <c r="H17" i="1"/>
  <c r="I17" i="1"/>
  <c r="J17" i="1"/>
  <c r="F17" i="1"/>
  <c r="G13" i="1"/>
  <c r="H13" i="1"/>
  <c r="I13" i="1"/>
  <c r="J13" i="1"/>
  <c r="F13" i="1"/>
  <c r="F467" i="1" l="1"/>
  <c r="J467" i="1"/>
  <c r="H509" i="1"/>
  <c r="F509" i="1"/>
  <c r="J509" i="1"/>
  <c r="J47" i="1"/>
  <c r="G47" i="1"/>
  <c r="I89" i="1"/>
  <c r="I173" i="1"/>
  <c r="G215" i="1"/>
  <c r="I257" i="1"/>
  <c r="I299" i="1"/>
  <c r="G341" i="1"/>
  <c r="G425" i="1"/>
  <c r="H47" i="1"/>
  <c r="I47" i="1"/>
  <c r="G173" i="1"/>
  <c r="I215" i="1"/>
  <c r="G257" i="1"/>
  <c r="G299" i="1"/>
  <c r="G383" i="1"/>
  <c r="I425" i="1"/>
  <c r="H131" i="1"/>
  <c r="J173" i="1"/>
  <c r="H215" i="1"/>
  <c r="F257" i="1"/>
  <c r="F299" i="1"/>
  <c r="J299" i="1"/>
  <c r="H341" i="1"/>
  <c r="F383" i="1"/>
  <c r="J383" i="1"/>
  <c r="I467" i="1"/>
  <c r="G509" i="1"/>
  <c r="G131" i="1"/>
  <c r="H89" i="1"/>
  <c r="J131" i="1"/>
  <c r="H173" i="1"/>
  <c r="F215" i="1"/>
  <c r="J215" i="1"/>
  <c r="H257" i="1"/>
  <c r="F341" i="1"/>
  <c r="J341" i="1"/>
  <c r="H383" i="1"/>
  <c r="F425" i="1"/>
  <c r="J425" i="1"/>
  <c r="G467" i="1"/>
  <c r="I509" i="1"/>
  <c r="I341" i="1"/>
  <c r="J89" i="1"/>
  <c r="I383" i="1"/>
  <c r="H467" i="1"/>
  <c r="J257" i="1"/>
  <c r="G89" i="1"/>
  <c r="H299" i="1"/>
  <c r="F89" i="1"/>
  <c r="F131" i="1"/>
  <c r="F173" i="1"/>
  <c r="H425" i="1"/>
  <c r="I131" i="1"/>
  <c r="F47" i="1"/>
  <c r="F888" i="1" l="1"/>
  <c r="J888" i="1"/>
  <c r="H888" i="1"/>
  <c r="I888" i="1"/>
  <c r="G888" i="1"/>
  <c r="L888" i="1"/>
  <c r="L887" i="1"/>
  <c r="L857" i="1"/>
  <c r="L437" i="1"/>
  <c r="L479" i="1"/>
  <c r="L886" i="1"/>
  <c r="L872" i="1"/>
  <c r="L867" i="1"/>
  <c r="L879" i="1"/>
  <c r="L669" i="1"/>
</calcChain>
</file>

<file path=xl/sharedStrings.xml><?xml version="1.0" encoding="utf-8"?>
<sst xmlns="http://schemas.openxmlformats.org/spreadsheetml/2006/main" count="1180" uniqueCount="112">
  <si>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</si>
  <si>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</si>
  <si>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</si>
  <si>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</si>
  <si>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</si>
  <si>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</si>
  <si>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</si>
  <si>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</si>
  <si>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</si>
  <si>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</si>
  <si>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</si>
  <si>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</si>
  <si>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</si>
  <si>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</si>
  <si>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</si>
  <si>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</si>
  <si>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</si>
  <si>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</si>
  <si>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</si>
  <si>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</si>
  <si>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</si>
  <si>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</si>
  <si>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</si>
  <si>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</si>
  <si>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</si>
  <si>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</si>
  <si>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</si>
  <si>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</si>
  <si>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</si>
  <si>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</si>
  <si>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</si>
  <si>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</si>
  <si>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</si>
  <si>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</si>
  <si>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</si>
  <si>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</si>
  <si>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</si>
  <si>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</si>
  <si>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</si>
  <si>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</si>
  <si>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</si>
  <si>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</si>
  <si>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</si>
  <si>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</si>
  <si>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</si>
  <si>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</si>
  <si>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</si>
  <si>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</si>
  <si>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</si>
  <si>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</si>
  <si>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</si>
  <si>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</si>
  <si>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</si>
  <si>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</si>
  <si>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</si>
  <si>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</si>
  <si>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</si>
  <si>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</si>
  <si>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</si>
  <si>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</si>
  <si>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</si>
  <si>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</si>
  <si>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</si>
  <si>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</si>
  <si>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</si>
  <si>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</si>
  <si>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</si>
  <si>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</si>
  <si>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</si>
  <si>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</si>
  <si>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</si>
  <si>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</si>
  <si>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</si>
  <si>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</si>
  <si>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</si>
  <si>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</si>
  <si>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</si>
  <si>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</si>
  <si>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</si>
  <si>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</si>
  <si>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</si>
  <si>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</si>
  <si>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</si>
  <si>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</si>
  <si>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</si>
  <si>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</si>
  <si>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</si>
  <si>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</si>
  <si>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</si>
  <si>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</si>
  <si>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</si>
  <si>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</si>
  <si>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</si>
  <si>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</si>
  <si>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</si>
  <si>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</si>
  <si>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</si>
  <si>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</si>
  <si>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</si>
  <si>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</si>
  <si>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</si>
  <si>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</si>
  <si>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</si>
  <si>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</si>
  <si>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</si>
  <si>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</si>
  <si>
    <t>директор</t>
  </si>
  <si>
    <t xml:space="preserve"> </t>
  </si>
  <si>
    <t>кисломолоч</t>
  </si>
  <si>
    <t xml:space="preserve">   </t>
  </si>
  <si>
    <t>МБОУ "Татарско-Тумбарлинчская ООШ"</t>
  </si>
  <si>
    <t>Самигуллина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</si>
</sst>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name val="Times New Roman"/>
      <family val="1"/>
      <charset val="204"/>
    </font>
    <font>
      <sz val="10"/>
      <color rgb="FF00000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1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6" xfId="0" applyFont="1" applyFill="1" applyBorder="1" applyAlignment="1" applyProtection="1">
      <alignment horizontal="left" vertical="top" wrapText="1"/>
      <protection locked="0"/>
    </xf>
    <xf numFmtId="0" fontId="11" fillId="5" borderId="16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3" fillId="6" borderId="2" xfId="0" applyFont="1" applyFill="1" applyBorder="1" applyAlignment="1">
      <alignment vertical="top" wrapText="1"/>
    </xf>
    <xf numFmtId="0" fontId="13" fillId="6" borderId="2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6" sqref="O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5" t="s">
        <v>110</v>
      </c>
      <c r="D1" s="66"/>
      <c r="E1" s="66"/>
      <c r="F1" s="13" t="s">
        <v>16</v>
      </c>
      <c r="G1" s="2" t="s">
        <v>17</v>
      </c>
      <c r="H1" s="67" t="s">
        <v>106</v>
      </c>
      <c r="I1" s="67"/>
      <c r="J1" s="67"/>
      <c r="K1" s="67"/>
    </row>
    <row r="2" spans="1:12" ht="18">
      <c r="A2" s="38" t="s">
        <v>6</v>
      </c>
      <c r="C2" s="2"/>
      <c r="G2" s="2" t="s">
        <v>18</v>
      </c>
      <c r="H2" s="67" t="s">
        <v>111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41" t="s">
        <v>9</v>
      </c>
      <c r="G3" s="2" t="s">
        <v>19</v>
      </c>
      <c r="H3" s="48">
        <v>27</v>
      </c>
      <c r="I3" s="48">
        <v>5</v>
      </c>
      <c r="J3" s="49">
        <v>2026</v>
      </c>
      <c r="K3" s="1"/>
    </row>
    <row r="4" spans="1:12" ht="13.5" thickBot="1">
      <c r="C4" s="2"/>
      <c r="D4" s="4"/>
      <c r="H4" s="50" t="s">
        <v>42</v>
      </c>
      <c r="I4" s="50" t="s">
        <v>43</v>
      </c>
      <c r="J4" s="50" t="s">
        <v>44</v>
      </c>
    </row>
    <row r="5" spans="1:12" ht="34.5" thickBot="1">
      <c r="A5" s="46" t="s">
        <v>14</v>
      </c>
      <c r="B5" s="47" t="s">
        <v>15</v>
      </c>
      <c r="C5" s="39" t="s">
        <v>0</v>
      </c>
      <c r="D5" s="39" t="s">
        <v>13</v>
      </c>
      <c r="E5" s="39" t="s">
        <v>12</v>
      </c>
      <c r="F5" s="39" t="s">
        <v>40</v>
      </c>
      <c r="G5" s="39" t="s">
        <v>1</v>
      </c>
      <c r="H5" s="39" t="s">
        <v>2</v>
      </c>
      <c r="I5" s="39" t="s">
        <v>3</v>
      </c>
      <c r="J5" s="39" t="s">
        <v>10</v>
      </c>
      <c r="K5" s="40" t="s">
        <v>11</v>
      </c>
      <c r="L5" s="39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51" t="s">
        <v>45</v>
      </c>
      <c r="F6" s="52">
        <v>205</v>
      </c>
      <c r="G6" s="52">
        <v>10.77</v>
      </c>
      <c r="H6" s="52">
        <v>13.8</v>
      </c>
      <c r="I6" s="52">
        <v>35.69</v>
      </c>
      <c r="J6" s="52">
        <v>349.47</v>
      </c>
      <c r="K6" s="52">
        <v>173</v>
      </c>
      <c r="L6" s="42"/>
    </row>
    <row r="7" spans="1:12" ht="15">
      <c r="A7" s="25"/>
      <c r="B7" s="16"/>
      <c r="C7" s="11"/>
      <c r="D7" s="6"/>
      <c r="E7" s="51"/>
      <c r="F7" s="52"/>
      <c r="G7" s="52"/>
      <c r="H7" s="52"/>
      <c r="I7" s="52"/>
      <c r="J7" s="52"/>
      <c r="K7" s="52"/>
      <c r="L7" s="44"/>
    </row>
    <row r="8" spans="1:12" ht="15">
      <c r="A8" s="25"/>
      <c r="B8" s="16"/>
      <c r="C8" s="11"/>
      <c r="D8" s="7" t="s">
        <v>22</v>
      </c>
      <c r="E8" s="51" t="s">
        <v>46</v>
      </c>
      <c r="F8" s="52">
        <v>200</v>
      </c>
      <c r="G8" s="52">
        <v>3.3</v>
      </c>
      <c r="H8" s="52">
        <v>2.9</v>
      </c>
      <c r="I8" s="52">
        <v>13.8</v>
      </c>
      <c r="J8" s="52">
        <v>94</v>
      </c>
      <c r="K8" s="52">
        <v>462</v>
      </c>
      <c r="L8" s="44"/>
    </row>
    <row r="9" spans="1:12" ht="15">
      <c r="A9" s="25"/>
      <c r="B9" s="16"/>
      <c r="C9" s="11"/>
      <c r="D9" s="7" t="s">
        <v>23</v>
      </c>
      <c r="E9" s="51" t="s">
        <v>47</v>
      </c>
      <c r="F9" s="52">
        <v>30</v>
      </c>
      <c r="G9" s="52">
        <v>0.4</v>
      </c>
      <c r="H9" s="52">
        <v>0.4</v>
      </c>
      <c r="I9" s="52">
        <v>9.8000000000000007</v>
      </c>
      <c r="J9" s="52">
        <v>47</v>
      </c>
      <c r="K9" s="52">
        <v>338</v>
      </c>
      <c r="L9" s="44"/>
    </row>
    <row r="10" spans="1:12" ht="15">
      <c r="A10" s="25"/>
      <c r="B10" s="16"/>
      <c r="C10" s="11"/>
      <c r="D10" s="7" t="s">
        <v>24</v>
      </c>
      <c r="E10" s="51" t="s">
        <v>48</v>
      </c>
      <c r="F10" s="52">
        <v>100</v>
      </c>
      <c r="G10" s="52">
        <v>2.35</v>
      </c>
      <c r="H10" s="52">
        <v>0.3</v>
      </c>
      <c r="I10" s="52">
        <v>14.49</v>
      </c>
      <c r="J10" s="52">
        <v>70.150000000000006</v>
      </c>
      <c r="K10" s="52">
        <v>573</v>
      </c>
      <c r="L10" s="44"/>
    </row>
    <row r="11" spans="1:12" ht="15">
      <c r="A11" s="25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5">
      <c r="A12" s="25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 t="s">
        <v>107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3"/>
      <c r="F14" s="44"/>
      <c r="G14" s="44"/>
      <c r="H14" s="44"/>
      <c r="I14" s="44"/>
      <c r="J14" s="44"/>
      <c r="K14" s="45"/>
      <c r="L14" s="44"/>
    </row>
    <row r="15" spans="1:12" ht="15">
      <c r="A15" s="25"/>
      <c r="B15" s="16"/>
      <c r="C15" s="11"/>
      <c r="D15" s="6"/>
      <c r="E15" s="43"/>
      <c r="F15" s="44"/>
      <c r="G15" s="44"/>
      <c r="H15" s="44"/>
      <c r="I15" s="44"/>
      <c r="J15" s="44"/>
      <c r="K15" s="45"/>
      <c r="L15" s="44"/>
    </row>
    <row r="16" spans="1:12" ht="15">
      <c r="A16" s="25"/>
      <c r="B16" s="16"/>
      <c r="C16" s="11"/>
      <c r="D16" s="6"/>
      <c r="E16" s="43"/>
      <c r="F16" s="44"/>
      <c r="G16" s="44"/>
      <c r="H16" s="44"/>
      <c r="I16" s="44"/>
      <c r="J16" s="44"/>
      <c r="K16" s="45"/>
      <c r="L16" s="44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 t="s">
        <v>107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1" t="s">
        <v>49</v>
      </c>
      <c r="F18" s="52">
        <v>60</v>
      </c>
      <c r="G18" s="52">
        <v>0.42</v>
      </c>
      <c r="H18" s="52">
        <v>0.06</v>
      </c>
      <c r="I18" s="52">
        <v>1.1399999999999999</v>
      </c>
      <c r="J18" s="52">
        <v>6.6</v>
      </c>
      <c r="K18" s="52">
        <v>71</v>
      </c>
      <c r="L18" s="44"/>
    </row>
    <row r="19" spans="1:12" ht="15">
      <c r="A19" s="25"/>
      <c r="B19" s="16"/>
      <c r="C19" s="11"/>
      <c r="D19" s="7" t="s">
        <v>28</v>
      </c>
      <c r="E19" s="51" t="s">
        <v>50</v>
      </c>
      <c r="F19" s="52">
        <v>200</v>
      </c>
      <c r="G19" s="52">
        <v>1.59</v>
      </c>
      <c r="H19" s="52">
        <v>5.25</v>
      </c>
      <c r="I19" s="52">
        <v>13.7</v>
      </c>
      <c r="J19" s="52">
        <v>132.86000000000001</v>
      </c>
      <c r="K19" s="52">
        <v>101</v>
      </c>
      <c r="L19" s="44"/>
    </row>
    <row r="20" spans="1:12" ht="15">
      <c r="A20" s="25"/>
      <c r="B20" s="16"/>
      <c r="C20" s="11"/>
      <c r="D20" s="7" t="s">
        <v>29</v>
      </c>
      <c r="E20" s="51" t="s">
        <v>51</v>
      </c>
      <c r="F20" s="52">
        <v>90</v>
      </c>
      <c r="G20" s="52">
        <v>10.07</v>
      </c>
      <c r="H20" s="52">
        <v>9.9</v>
      </c>
      <c r="I20" s="52">
        <v>11.97</v>
      </c>
      <c r="J20" s="52">
        <v>191.7</v>
      </c>
      <c r="K20" s="52">
        <v>347</v>
      </c>
      <c r="L20" s="44"/>
    </row>
    <row r="21" spans="1:12" ht="15">
      <c r="A21" s="25"/>
      <c r="B21" s="16"/>
      <c r="C21" s="11"/>
      <c r="D21" s="7" t="s">
        <v>30</v>
      </c>
      <c r="E21" s="51" t="s">
        <v>52</v>
      </c>
      <c r="F21" s="52">
        <v>150</v>
      </c>
      <c r="G21" s="52">
        <v>8.3000000000000007</v>
      </c>
      <c r="H21" s="52">
        <v>8.7799999999999994</v>
      </c>
      <c r="I21" s="52">
        <v>36.090000000000003</v>
      </c>
      <c r="J21" s="52">
        <v>152.1</v>
      </c>
      <c r="K21" s="52">
        <v>312</v>
      </c>
      <c r="L21" s="44"/>
    </row>
    <row r="22" spans="1:12" ht="15">
      <c r="A22" s="25"/>
      <c r="B22" s="16"/>
      <c r="C22" s="11"/>
      <c r="D22" s="7" t="s">
        <v>31</v>
      </c>
      <c r="E22" s="51" t="s">
        <v>53</v>
      </c>
      <c r="F22" s="52">
        <v>200</v>
      </c>
      <c r="G22" s="52">
        <v>0.66</v>
      </c>
      <c r="H22" s="52">
        <v>1.5</v>
      </c>
      <c r="I22" s="52">
        <v>22.6</v>
      </c>
      <c r="J22" s="52">
        <v>132.80000000000001</v>
      </c>
      <c r="K22" s="52">
        <v>349</v>
      </c>
      <c r="L22" s="44"/>
    </row>
    <row r="23" spans="1:12" ht="15">
      <c r="A23" s="25"/>
      <c r="B23" s="16"/>
      <c r="C23" s="11"/>
      <c r="D23" s="7" t="s">
        <v>32</v>
      </c>
      <c r="E23" s="51" t="s">
        <v>47</v>
      </c>
      <c r="F23" s="52">
        <v>30</v>
      </c>
      <c r="G23" s="52">
        <v>2.35</v>
      </c>
      <c r="H23" s="52">
        <v>0.3</v>
      </c>
      <c r="I23" s="52">
        <v>14.49</v>
      </c>
      <c r="J23" s="52">
        <v>70.150000000000006</v>
      </c>
      <c r="K23" s="52">
        <v>573</v>
      </c>
      <c r="L23" s="44"/>
    </row>
    <row r="24" spans="1:12" ht="15">
      <c r="A24" s="25"/>
      <c r="B24" s="16"/>
      <c r="C24" s="11"/>
      <c r="D24" s="7" t="s">
        <v>33</v>
      </c>
      <c r="E24" s="51" t="s">
        <v>54</v>
      </c>
      <c r="F24" s="52">
        <v>20</v>
      </c>
      <c r="G24" s="52">
        <v>1.1299999999999999</v>
      </c>
      <c r="H24" s="52">
        <v>0.23</v>
      </c>
      <c r="I24" s="52">
        <v>9.8699999999999992</v>
      </c>
      <c r="J24" s="52">
        <v>45.97</v>
      </c>
      <c r="K24" s="52">
        <v>574</v>
      </c>
      <c r="L24" s="44"/>
    </row>
    <row r="25" spans="1:12" ht="15">
      <c r="A25" s="25"/>
      <c r="B25" s="16"/>
      <c r="C25" s="11"/>
      <c r="D25" s="6"/>
      <c r="E25" s="43"/>
      <c r="F25" s="44"/>
      <c r="G25" s="44"/>
      <c r="H25" s="44"/>
      <c r="I25" s="44"/>
      <c r="J25" s="44"/>
      <c r="K25" s="45"/>
      <c r="L25" s="44"/>
    </row>
    <row r="26" spans="1:12" ht="15">
      <c r="A26" s="2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5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2">SUM(G18:G26)</f>
        <v>24.520000000000003</v>
      </c>
      <c r="H27" s="21">
        <f t="shared" si="2"/>
        <v>26.020000000000003</v>
      </c>
      <c r="I27" s="21">
        <f t="shared" si="2"/>
        <v>109.86</v>
      </c>
      <c r="J27" s="21">
        <f t="shared" si="2"/>
        <v>732.18</v>
      </c>
      <c r="K27" s="27"/>
      <c r="L27" s="21" t="s">
        <v>107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3" t="s">
        <v>55</v>
      </c>
      <c r="F28" s="52">
        <v>100</v>
      </c>
      <c r="G28" s="52">
        <v>7.5</v>
      </c>
      <c r="H28" s="52">
        <v>8.1999999999999993</v>
      </c>
      <c r="I28" s="52">
        <v>15.5</v>
      </c>
      <c r="J28" s="52">
        <v>197.5</v>
      </c>
      <c r="K28" s="52">
        <v>288</v>
      </c>
      <c r="L28" s="44"/>
    </row>
    <row r="29" spans="1:12" ht="15">
      <c r="A29" s="25"/>
      <c r="B29" s="16"/>
      <c r="C29" s="11"/>
      <c r="D29" s="12" t="s">
        <v>31</v>
      </c>
      <c r="E29" s="53" t="s">
        <v>56</v>
      </c>
      <c r="F29" s="52">
        <v>200</v>
      </c>
      <c r="G29" s="52">
        <v>1</v>
      </c>
      <c r="H29" s="52">
        <v>0</v>
      </c>
      <c r="I29" s="52">
        <v>20.2</v>
      </c>
      <c r="J29" s="52">
        <v>84</v>
      </c>
      <c r="K29" s="52">
        <v>389</v>
      </c>
      <c r="L29" s="44"/>
    </row>
    <row r="30" spans="1:12" ht="15">
      <c r="A30" s="25"/>
      <c r="B30" s="16"/>
      <c r="C30" s="11"/>
      <c r="D30" s="6"/>
      <c r="E30" s="43"/>
      <c r="F30" s="44"/>
      <c r="G30" s="44"/>
      <c r="H30" s="44"/>
      <c r="I30" s="44"/>
      <c r="J30" s="44"/>
      <c r="K30" s="45"/>
      <c r="L30" s="44"/>
    </row>
    <row r="31" spans="1:12" ht="15">
      <c r="A31" s="2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3">SUM(G28:G31)</f>
        <v>8.5</v>
      </c>
      <c r="H32" s="21">
        <f t="shared" si="3"/>
        <v>8.1999999999999993</v>
      </c>
      <c r="I32" s="21">
        <f t="shared" si="3"/>
        <v>35.700000000000003</v>
      </c>
      <c r="J32" s="21">
        <f t="shared" si="3"/>
        <v>281.5</v>
      </c>
      <c r="K32" s="27"/>
      <c r="L32" s="21" t="s">
        <v>107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3"/>
      <c r="F33" s="44"/>
      <c r="G33" s="44"/>
      <c r="H33" s="44"/>
      <c r="I33" s="44"/>
      <c r="J33" s="44"/>
      <c r="K33" s="45"/>
      <c r="L33" s="44"/>
    </row>
    <row r="34" spans="1:12" ht="15">
      <c r="A34" s="25"/>
      <c r="B34" s="16"/>
      <c r="C34" s="11"/>
      <c r="D34" s="7" t="s">
        <v>30</v>
      </c>
      <c r="E34" s="43"/>
      <c r="F34" s="44"/>
      <c r="G34" s="44"/>
      <c r="H34" s="44"/>
      <c r="I34" s="44"/>
      <c r="J34" s="44"/>
      <c r="K34" s="45"/>
      <c r="L34" s="44"/>
    </row>
    <row r="35" spans="1:12" ht="15">
      <c r="A35" s="25"/>
      <c r="B35" s="16"/>
      <c r="C35" s="11"/>
      <c r="D35" s="7" t="s">
        <v>31</v>
      </c>
      <c r="E35" s="43"/>
      <c r="F35" s="44"/>
      <c r="G35" s="44"/>
      <c r="H35" s="44"/>
      <c r="I35" s="44"/>
      <c r="J35" s="44"/>
      <c r="K35" s="45"/>
      <c r="L35" s="44"/>
    </row>
    <row r="36" spans="1:12" ht="15">
      <c r="A36" s="25"/>
      <c r="B36" s="16"/>
      <c r="C36" s="11"/>
      <c r="D36" s="7" t="s">
        <v>23</v>
      </c>
      <c r="E36" s="43"/>
      <c r="F36" s="44"/>
      <c r="G36" s="44"/>
      <c r="H36" s="44"/>
      <c r="I36" s="44"/>
      <c r="J36" s="44"/>
      <c r="K36" s="45"/>
      <c r="L36" s="44"/>
    </row>
    <row r="37" spans="1:12" ht="15">
      <c r="A37" s="25"/>
      <c r="B37" s="16"/>
      <c r="C37" s="11"/>
      <c r="D37" s="6"/>
      <c r="E37" s="43"/>
      <c r="F37" s="44"/>
      <c r="G37" s="44"/>
      <c r="H37" s="44"/>
      <c r="I37" s="44"/>
      <c r="J37" s="44"/>
      <c r="K37" s="45"/>
      <c r="L37" s="44"/>
    </row>
    <row r="38" spans="1:12" ht="15">
      <c r="A38" s="25"/>
      <c r="B38" s="16"/>
      <c r="C38" s="11"/>
      <c r="D38" s="6"/>
      <c r="E38" s="43"/>
      <c r="F38" s="44"/>
      <c r="G38" s="44"/>
      <c r="H38" s="44"/>
      <c r="I38" s="44"/>
      <c r="J38" s="44"/>
      <c r="K38" s="45"/>
      <c r="L38" s="44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 t="s">
        <v>107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3"/>
      <c r="F40" s="44"/>
      <c r="G40" s="44"/>
      <c r="H40" s="44"/>
      <c r="I40" s="44"/>
      <c r="J40" s="44"/>
      <c r="K40" s="45"/>
      <c r="L40" s="44"/>
    </row>
    <row r="41" spans="1:12" ht="15">
      <c r="A41" s="25"/>
      <c r="B41" s="16"/>
      <c r="C41" s="11"/>
      <c r="D41" s="12" t="s">
        <v>35</v>
      </c>
      <c r="E41" s="43"/>
      <c r="F41" s="44"/>
      <c r="G41" s="44"/>
      <c r="H41" s="44"/>
      <c r="I41" s="44"/>
      <c r="J41" s="44"/>
      <c r="K41" s="45"/>
      <c r="L41" s="44"/>
    </row>
    <row r="42" spans="1:12" ht="15">
      <c r="A42" s="25"/>
      <c r="B42" s="16"/>
      <c r="C42" s="11"/>
      <c r="D42" s="12" t="s">
        <v>31</v>
      </c>
      <c r="E42" s="43"/>
      <c r="F42" s="44"/>
      <c r="G42" s="44"/>
      <c r="H42" s="44"/>
      <c r="I42" s="44"/>
      <c r="J42" s="44"/>
      <c r="K42" s="45"/>
      <c r="L42" s="44"/>
    </row>
    <row r="43" spans="1:12" ht="15">
      <c r="A43" s="25"/>
      <c r="B43" s="16"/>
      <c r="C43" s="11"/>
      <c r="D43" s="12" t="s">
        <v>24</v>
      </c>
      <c r="E43" s="43"/>
      <c r="F43" s="44"/>
      <c r="G43" s="44"/>
      <c r="H43" s="44"/>
      <c r="I43" s="44"/>
      <c r="J43" s="44"/>
      <c r="K43" s="45"/>
      <c r="L43" s="44"/>
    </row>
    <row r="44" spans="1:12" ht="15">
      <c r="A44" s="25"/>
      <c r="B44" s="16"/>
      <c r="C44" s="11"/>
      <c r="D44" s="6"/>
      <c r="E44" s="43"/>
      <c r="F44" s="44"/>
      <c r="G44" s="44"/>
      <c r="H44" s="44"/>
      <c r="I44" s="44"/>
      <c r="J44" s="44"/>
      <c r="K44" s="45"/>
      <c r="L44" s="44"/>
    </row>
    <row r="45" spans="1:12" ht="15">
      <c r="A45" s="25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 t="s">
        <v>107</v>
      </c>
    </row>
    <row r="47" spans="1:12" ht="15.75" thickBot="1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1585</v>
      </c>
      <c r="G47" s="34">
        <f t="shared" ref="G47:J47" si="6">G13+G17+G27+G32+G39+G46</f>
        <v>49.84</v>
      </c>
      <c r="H47" s="34">
        <f t="shared" si="6"/>
        <v>51.620000000000005</v>
      </c>
      <c r="I47" s="34">
        <f t="shared" si="6"/>
        <v>219.33999999999997</v>
      </c>
      <c r="J47" s="34">
        <f t="shared" si="6"/>
        <v>1574.3</v>
      </c>
      <c r="K47" s="35"/>
      <c r="L47" s="34" t="s">
        <v>107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51" t="s">
        <v>57</v>
      </c>
      <c r="F48" s="52">
        <v>205</v>
      </c>
      <c r="G48" s="52">
        <v>12.6</v>
      </c>
      <c r="H48" s="52">
        <v>9.1</v>
      </c>
      <c r="I48" s="52">
        <v>34.549999999999997</v>
      </c>
      <c r="J48" s="52">
        <v>259.01</v>
      </c>
      <c r="K48" s="52">
        <v>174</v>
      </c>
      <c r="L48" s="42"/>
    </row>
    <row r="49" spans="1:12" ht="15">
      <c r="A49" s="15"/>
      <c r="B49" s="16"/>
      <c r="C49" s="11"/>
      <c r="D49" s="6"/>
      <c r="E49" s="51"/>
      <c r="F49" s="52"/>
      <c r="G49" s="52"/>
      <c r="H49" s="52"/>
      <c r="I49" s="52"/>
      <c r="J49" s="52"/>
      <c r="K49" s="52"/>
      <c r="L49" s="44"/>
    </row>
    <row r="50" spans="1:12" ht="15">
      <c r="A50" s="15"/>
      <c r="B50" s="16"/>
      <c r="C50" s="11"/>
      <c r="D50" s="7" t="s">
        <v>22</v>
      </c>
      <c r="E50" s="51" t="s">
        <v>58</v>
      </c>
      <c r="F50" s="52">
        <v>200</v>
      </c>
      <c r="G50" s="52">
        <v>1.52</v>
      </c>
      <c r="H50" s="52">
        <v>1.35</v>
      </c>
      <c r="I50" s="52">
        <v>15.9</v>
      </c>
      <c r="J50" s="52">
        <v>109.28</v>
      </c>
      <c r="K50" s="52">
        <v>378</v>
      </c>
      <c r="L50" s="44"/>
    </row>
    <row r="51" spans="1:12" ht="15">
      <c r="A51" s="15"/>
      <c r="B51" s="16"/>
      <c r="C51" s="11"/>
      <c r="D51" s="7" t="s">
        <v>23</v>
      </c>
      <c r="E51" s="51" t="s">
        <v>47</v>
      </c>
      <c r="F51" s="52">
        <v>30</v>
      </c>
      <c r="G51" s="52">
        <v>2.35</v>
      </c>
      <c r="H51" s="52">
        <v>0.3</v>
      </c>
      <c r="I51" s="52">
        <v>14.49</v>
      </c>
      <c r="J51" s="52">
        <v>70.150000000000006</v>
      </c>
      <c r="K51" s="52">
        <v>573</v>
      </c>
      <c r="L51" s="44"/>
    </row>
    <row r="52" spans="1:12" ht="15">
      <c r="A52" s="15"/>
      <c r="B52" s="16"/>
      <c r="C52" s="11"/>
      <c r="D52" s="7" t="s">
        <v>24</v>
      </c>
      <c r="E52" s="51" t="s">
        <v>48</v>
      </c>
      <c r="F52" s="52">
        <v>100</v>
      </c>
      <c r="G52" s="52">
        <v>0.4</v>
      </c>
      <c r="H52" s="52">
        <v>0.4</v>
      </c>
      <c r="I52" s="52">
        <v>9.8000000000000007</v>
      </c>
      <c r="J52" s="52">
        <v>47</v>
      </c>
      <c r="K52" s="52">
        <v>338</v>
      </c>
      <c r="L52" s="44"/>
    </row>
    <row r="53" spans="1:12" ht="15">
      <c r="A53" s="15"/>
      <c r="B53" s="16"/>
      <c r="C53" s="11"/>
      <c r="D53" s="6" t="s">
        <v>27</v>
      </c>
      <c r="E53" s="51" t="s">
        <v>59</v>
      </c>
      <c r="F53" s="52">
        <v>10</v>
      </c>
      <c r="G53" s="52">
        <v>0.08</v>
      </c>
      <c r="H53" s="52">
        <v>7.25</v>
      </c>
      <c r="I53" s="52">
        <v>0.13</v>
      </c>
      <c r="J53" s="52">
        <v>66</v>
      </c>
      <c r="K53" s="52">
        <v>14</v>
      </c>
      <c r="L53" s="44"/>
    </row>
    <row r="54" spans="1:12" ht="15">
      <c r="A54" s="15"/>
      <c r="B54" s="16"/>
      <c r="C54" s="11"/>
      <c r="D54" s="6"/>
      <c r="E54" s="43"/>
      <c r="F54" s="44"/>
      <c r="G54" s="44"/>
      <c r="H54" s="44"/>
      <c r="I54" s="44"/>
      <c r="J54" s="44"/>
      <c r="K54" s="45"/>
      <c r="L54" s="44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7">SUM(G48:G54)</f>
        <v>16.949999999999996</v>
      </c>
      <c r="H55" s="21">
        <f t="shared" ref="H55" si="8">SUM(H48:H54)</f>
        <v>18.399999999999999</v>
      </c>
      <c r="I55" s="21">
        <f t="shared" ref="I55" si="9">SUM(I48:I54)</f>
        <v>74.86999999999999</v>
      </c>
      <c r="J55" s="21">
        <f t="shared" ref="J55" si="10">SUM(J48:J54)</f>
        <v>551.43999999999994</v>
      </c>
      <c r="K55" s="27"/>
      <c r="L55" s="21" t="s">
        <v>107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3"/>
      <c r="F56" s="44"/>
      <c r="G56" s="44"/>
      <c r="H56" s="44"/>
      <c r="I56" s="44"/>
      <c r="J56" s="44"/>
      <c r="K56" s="45"/>
      <c r="L56" s="44"/>
    </row>
    <row r="57" spans="1:12" ht="15">
      <c r="A57" s="15"/>
      <c r="B57" s="16"/>
      <c r="C57" s="11"/>
      <c r="D57" s="6"/>
      <c r="E57" s="43"/>
      <c r="F57" s="44"/>
      <c r="G57" s="44"/>
      <c r="H57" s="44"/>
      <c r="I57" s="44"/>
      <c r="J57" s="44"/>
      <c r="K57" s="45"/>
      <c r="L57" s="44"/>
    </row>
    <row r="58" spans="1:12" ht="15">
      <c r="A58" s="15"/>
      <c r="B58" s="16"/>
      <c r="C58" s="11"/>
      <c r="D58" s="6"/>
      <c r="E58" s="43"/>
      <c r="F58" s="44"/>
      <c r="G58" s="44"/>
      <c r="H58" s="44"/>
      <c r="I58" s="44"/>
      <c r="J58" s="44"/>
      <c r="K58" s="45"/>
      <c r="L58" s="44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 t="s">
        <v>107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3"/>
      <c r="F60" s="44"/>
      <c r="G60" s="44"/>
      <c r="H60" s="44"/>
      <c r="I60" s="44"/>
      <c r="J60" s="44"/>
      <c r="K60" s="45"/>
      <c r="L60" s="44"/>
    </row>
    <row r="61" spans="1:12" ht="15">
      <c r="A61" s="15"/>
      <c r="B61" s="16"/>
      <c r="C61" s="11"/>
      <c r="D61" s="7" t="s">
        <v>28</v>
      </c>
      <c r="E61" s="51" t="s">
        <v>60</v>
      </c>
      <c r="F61" s="52">
        <v>210</v>
      </c>
      <c r="G61" s="52">
        <v>4.05</v>
      </c>
      <c r="H61" s="52">
        <v>6.72</v>
      </c>
      <c r="I61" s="52">
        <v>22.32</v>
      </c>
      <c r="J61" s="52">
        <v>191.8</v>
      </c>
      <c r="K61" s="52">
        <v>88</v>
      </c>
      <c r="L61" s="44"/>
    </row>
    <row r="62" spans="1:12" ht="15">
      <c r="A62" s="15"/>
      <c r="B62" s="16"/>
      <c r="C62" s="11"/>
      <c r="D62" s="7" t="s">
        <v>29</v>
      </c>
      <c r="E62" s="51" t="s">
        <v>61</v>
      </c>
      <c r="F62" s="52">
        <v>100</v>
      </c>
      <c r="G62" s="52">
        <v>11.94</v>
      </c>
      <c r="H62" s="52">
        <v>10.119999999999999</v>
      </c>
      <c r="I62" s="52">
        <v>3.51</v>
      </c>
      <c r="J62" s="52">
        <v>153</v>
      </c>
      <c r="K62" s="52">
        <v>290</v>
      </c>
      <c r="L62" s="44"/>
    </row>
    <row r="63" spans="1:12" ht="15">
      <c r="A63" s="15"/>
      <c r="B63" s="16"/>
      <c r="C63" s="11"/>
      <c r="D63" s="7" t="s">
        <v>30</v>
      </c>
      <c r="E63" s="51" t="s">
        <v>62</v>
      </c>
      <c r="F63" s="52">
        <v>155</v>
      </c>
      <c r="G63" s="52">
        <v>5.66</v>
      </c>
      <c r="H63" s="52">
        <v>7.5</v>
      </c>
      <c r="I63" s="52">
        <v>31.92</v>
      </c>
      <c r="J63" s="52">
        <v>146.30000000000001</v>
      </c>
      <c r="K63" s="52">
        <v>203</v>
      </c>
      <c r="L63" s="44"/>
    </row>
    <row r="64" spans="1:12" ht="15">
      <c r="A64" s="15"/>
      <c r="B64" s="16"/>
      <c r="C64" s="11"/>
      <c r="D64" s="7" t="s">
        <v>31</v>
      </c>
      <c r="E64" s="51" t="s">
        <v>53</v>
      </c>
      <c r="F64" s="52">
        <v>200</v>
      </c>
      <c r="G64" s="52">
        <v>0.66</v>
      </c>
      <c r="H64" s="52">
        <v>1.5</v>
      </c>
      <c r="I64" s="52">
        <v>22.6</v>
      </c>
      <c r="J64" s="52">
        <v>132.80000000000001</v>
      </c>
      <c r="K64" s="52">
        <v>349</v>
      </c>
      <c r="L64" s="44"/>
    </row>
    <row r="65" spans="1:12" ht="15">
      <c r="A65" s="15"/>
      <c r="B65" s="16"/>
      <c r="C65" s="11"/>
      <c r="D65" s="7" t="s">
        <v>32</v>
      </c>
      <c r="E65" s="51" t="s">
        <v>47</v>
      </c>
      <c r="F65" s="52">
        <v>30</v>
      </c>
      <c r="G65" s="52">
        <v>2.35</v>
      </c>
      <c r="H65" s="52">
        <v>0.3</v>
      </c>
      <c r="I65" s="52">
        <v>14.49</v>
      </c>
      <c r="J65" s="52">
        <v>70.150000000000006</v>
      </c>
      <c r="K65" s="52">
        <v>573</v>
      </c>
      <c r="L65" s="44"/>
    </row>
    <row r="66" spans="1:12" ht="15">
      <c r="A66" s="15"/>
      <c r="B66" s="16"/>
      <c r="C66" s="11"/>
      <c r="D66" s="7" t="s">
        <v>33</v>
      </c>
      <c r="E66" s="51" t="s">
        <v>54</v>
      </c>
      <c r="F66" s="52">
        <v>20</v>
      </c>
      <c r="G66" s="52">
        <v>1.1299999999999999</v>
      </c>
      <c r="H66" s="52">
        <v>0.23</v>
      </c>
      <c r="I66" s="52">
        <v>9.8699999999999992</v>
      </c>
      <c r="J66" s="52">
        <v>45.97</v>
      </c>
      <c r="K66" s="52">
        <v>574</v>
      </c>
      <c r="L66" s="44"/>
    </row>
    <row r="67" spans="1:12" ht="15">
      <c r="A67" s="15"/>
      <c r="B67" s="16"/>
      <c r="C67" s="11"/>
      <c r="D67" s="6"/>
      <c r="E67" s="43"/>
      <c r="F67" s="44"/>
      <c r="G67" s="44"/>
      <c r="H67" s="44"/>
      <c r="I67" s="44"/>
      <c r="J67" s="44"/>
      <c r="K67" s="45"/>
      <c r="L67" s="44"/>
    </row>
    <row r="68" spans="1:12" ht="15">
      <c r="A68" s="15"/>
      <c r="B68" s="16"/>
      <c r="C68" s="11"/>
      <c r="D68" s="6"/>
      <c r="E68" s="43"/>
      <c r="F68" s="44"/>
      <c r="G68" s="44"/>
      <c r="H68" s="44"/>
      <c r="I68" s="44"/>
      <c r="J68" s="44"/>
      <c r="K68" s="45"/>
      <c r="L68" s="44"/>
    </row>
    <row r="69" spans="1:12" ht="15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 t="shared" ref="G69" si="15">SUM(G60:G68)</f>
        <v>25.79</v>
      </c>
      <c r="H69" s="21">
        <f t="shared" ref="H69" si="16">SUM(H60:H68)</f>
        <v>26.37</v>
      </c>
      <c r="I69" s="21">
        <f t="shared" ref="I69" si="17">SUM(I60:I68)</f>
        <v>104.71</v>
      </c>
      <c r="J69" s="21">
        <f t="shared" ref="J69" si="18">SUM(J60:J68)</f>
        <v>740.0200000000001</v>
      </c>
      <c r="K69" s="27"/>
      <c r="L69" s="21" t="s">
        <v>107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4" t="s">
        <v>63</v>
      </c>
      <c r="F70" s="55">
        <v>100</v>
      </c>
      <c r="G70" s="55">
        <v>7.43</v>
      </c>
      <c r="H70" s="55">
        <v>8.18</v>
      </c>
      <c r="I70" s="55">
        <v>15.47</v>
      </c>
      <c r="J70" s="55">
        <v>196.8</v>
      </c>
      <c r="K70" s="55">
        <v>543</v>
      </c>
      <c r="L70" s="44"/>
    </row>
    <row r="71" spans="1:12" ht="15">
      <c r="A71" s="15"/>
      <c r="B71" s="16"/>
      <c r="C71" s="11"/>
      <c r="D71" s="12" t="s">
        <v>31</v>
      </c>
      <c r="E71" s="54" t="s">
        <v>56</v>
      </c>
      <c r="F71" s="55">
        <v>200</v>
      </c>
      <c r="G71" s="55">
        <v>1</v>
      </c>
      <c r="H71" s="55">
        <v>0</v>
      </c>
      <c r="I71" s="55">
        <v>20.2</v>
      </c>
      <c r="J71" s="55">
        <v>84</v>
      </c>
      <c r="K71" s="55">
        <v>389</v>
      </c>
      <c r="L71" s="44"/>
    </row>
    <row r="72" spans="1:12" ht="15">
      <c r="A72" s="15"/>
      <c r="B72" s="16"/>
      <c r="C72" s="11"/>
      <c r="D72" s="6"/>
      <c r="E72" s="43"/>
      <c r="F72" s="44"/>
      <c r="G72" s="44"/>
      <c r="H72" s="44"/>
      <c r="I72" s="44"/>
      <c r="J72" s="44"/>
      <c r="K72" s="45"/>
      <c r="L72" s="44"/>
    </row>
    <row r="73" spans="1:12" ht="15">
      <c r="A73" s="15"/>
      <c r="B73" s="16"/>
      <c r="C73" s="11"/>
      <c r="D73" s="6"/>
      <c r="E73" s="43"/>
      <c r="F73" s="44"/>
      <c r="G73" s="44"/>
      <c r="H73" s="44"/>
      <c r="I73" s="44"/>
      <c r="J73" s="44"/>
      <c r="K73" s="45"/>
      <c r="L73" s="44"/>
    </row>
    <row r="74" spans="1:12" ht="1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19">SUM(G70:G73)</f>
        <v>8.43</v>
      </c>
      <c r="H74" s="21">
        <f t="shared" ref="H74" si="20">SUM(H70:H73)</f>
        <v>8.18</v>
      </c>
      <c r="I74" s="21">
        <f t="shared" ref="I74" si="21">SUM(I70:I73)</f>
        <v>35.67</v>
      </c>
      <c r="J74" s="21">
        <f t="shared" ref="J74" si="22">SUM(J70:J73)</f>
        <v>280.8</v>
      </c>
      <c r="K74" s="27"/>
      <c r="L74" s="21" t="s">
        <v>107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3"/>
      <c r="F75" s="44"/>
      <c r="G75" s="44"/>
      <c r="H75" s="44"/>
      <c r="I75" s="44"/>
      <c r="J75" s="44"/>
      <c r="K75" s="45"/>
      <c r="L75" s="44"/>
    </row>
    <row r="76" spans="1:12" ht="15">
      <c r="A76" s="15"/>
      <c r="B76" s="16"/>
      <c r="C76" s="11"/>
      <c r="D76" s="7" t="s">
        <v>30</v>
      </c>
      <c r="E76" s="43"/>
      <c r="F76" s="44"/>
      <c r="G76" s="44"/>
      <c r="H76" s="44"/>
      <c r="I76" s="44"/>
      <c r="J76" s="44"/>
      <c r="K76" s="45"/>
      <c r="L76" s="44"/>
    </row>
    <row r="77" spans="1:12" ht="15">
      <c r="A77" s="15"/>
      <c r="B77" s="16"/>
      <c r="C77" s="11"/>
      <c r="D77" s="7" t="s">
        <v>31</v>
      </c>
      <c r="E77" s="43"/>
      <c r="F77" s="44"/>
      <c r="G77" s="44"/>
      <c r="H77" s="44"/>
      <c r="I77" s="44"/>
      <c r="J77" s="44"/>
      <c r="K77" s="45"/>
      <c r="L77" s="44"/>
    </row>
    <row r="78" spans="1:12" ht="15">
      <c r="A78" s="15"/>
      <c r="B78" s="16"/>
      <c r="C78" s="11"/>
      <c r="D78" s="7" t="s">
        <v>23</v>
      </c>
      <c r="E78" s="43"/>
      <c r="F78" s="44"/>
      <c r="G78" s="44"/>
      <c r="H78" s="44"/>
      <c r="I78" s="44"/>
      <c r="J78" s="44"/>
      <c r="K78" s="45"/>
      <c r="L78" s="44"/>
    </row>
    <row r="79" spans="1:12" ht="15">
      <c r="A79" s="15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>
      <c r="A80" s="15"/>
      <c r="B80" s="16"/>
      <c r="C80" s="11"/>
      <c r="D80" s="6"/>
      <c r="E80" s="43"/>
      <c r="F80" s="44"/>
      <c r="G80" s="44"/>
      <c r="H80" s="44"/>
      <c r="I80" s="44"/>
      <c r="J80" s="44"/>
      <c r="K80" s="45"/>
      <c r="L80" s="44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" si="26">SUM(J75:J80)</f>
        <v>0</v>
      </c>
      <c r="K81" s="27"/>
      <c r="L81" s="21" t="s">
        <v>107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3"/>
      <c r="F82" s="44"/>
      <c r="G82" s="44"/>
      <c r="H82" s="44"/>
      <c r="I82" s="44"/>
      <c r="J82" s="44"/>
      <c r="K82" s="45"/>
      <c r="L82" s="44"/>
    </row>
    <row r="83" spans="1:12" ht="15">
      <c r="A83" s="15"/>
      <c r="B83" s="16"/>
      <c r="C83" s="11"/>
      <c r="D83" s="12" t="s">
        <v>35</v>
      </c>
      <c r="E83" s="43"/>
      <c r="F83" s="44"/>
      <c r="G83" s="44"/>
      <c r="H83" s="44"/>
      <c r="I83" s="44"/>
      <c r="J83" s="44"/>
      <c r="K83" s="45"/>
      <c r="L83" s="44"/>
    </row>
    <row r="84" spans="1:12" ht="15">
      <c r="A84" s="15"/>
      <c r="B84" s="16"/>
      <c r="C84" s="11"/>
      <c r="D84" s="12" t="s">
        <v>31</v>
      </c>
      <c r="E84" s="43"/>
      <c r="F84" s="44"/>
      <c r="G84" s="44"/>
      <c r="H84" s="44"/>
      <c r="I84" s="44"/>
      <c r="J84" s="44"/>
      <c r="K84" s="45"/>
      <c r="L84" s="44"/>
    </row>
    <row r="85" spans="1:12" ht="15">
      <c r="A85" s="15"/>
      <c r="B85" s="16"/>
      <c r="C85" s="11"/>
      <c r="D85" s="12" t="s">
        <v>24</v>
      </c>
      <c r="E85" s="43"/>
      <c r="F85" s="44"/>
      <c r="G85" s="44"/>
      <c r="H85" s="44"/>
      <c r="I85" s="44"/>
      <c r="J85" s="44"/>
      <c r="K85" s="45"/>
      <c r="L85" s="44"/>
    </row>
    <row r="86" spans="1:12" ht="15">
      <c r="A86" s="15"/>
      <c r="B86" s="16"/>
      <c r="C86" s="11"/>
      <c r="D86" s="6"/>
      <c r="E86" s="43"/>
      <c r="F86" s="44"/>
      <c r="G86" s="44"/>
      <c r="H86" s="44"/>
      <c r="I86" s="44"/>
      <c r="J86" s="44"/>
      <c r="K86" s="45"/>
      <c r="L86" s="44"/>
    </row>
    <row r="87" spans="1:12" ht="15">
      <c r="A87" s="15"/>
      <c r="B87" s="16"/>
      <c r="C87" s="11"/>
      <c r="D87" s="6"/>
      <c r="E87" s="43"/>
      <c r="F87" s="44"/>
      <c r="G87" s="44"/>
      <c r="H87" s="44"/>
      <c r="I87" s="44"/>
      <c r="J87" s="44"/>
      <c r="K87" s="45"/>
      <c r="L87" s="44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 t="s">
        <v>107</v>
      </c>
    </row>
    <row r="89" spans="1:12" ht="15.75" customHeight="1" thickBot="1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1560</v>
      </c>
      <c r="G89" s="34">
        <f t="shared" ref="G89" si="31">G55+G59+G69+G74+G81+G88</f>
        <v>51.169999999999995</v>
      </c>
      <c r="H89" s="34">
        <f t="shared" ref="H89" si="32">H55+H59+H69+H74+H81+H88</f>
        <v>52.949999999999996</v>
      </c>
      <c r="I89" s="34">
        <f t="shared" ref="I89" si="33">I55+I59+I69+I74+I81+I88</f>
        <v>215.25</v>
      </c>
      <c r="J89" s="34">
        <f t="shared" ref="J89" si="34">J55+J59+J69+J74+J81+J88</f>
        <v>1572.26</v>
      </c>
      <c r="K89" s="35"/>
      <c r="L89" s="34" t="s">
        <v>107</v>
      </c>
    </row>
    <row r="90" spans="1:12" ht="25.5">
      <c r="A90" s="22">
        <v>1</v>
      </c>
      <c r="B90" s="23">
        <v>3</v>
      </c>
      <c r="C90" s="24" t="s">
        <v>20</v>
      </c>
      <c r="D90" s="5" t="s">
        <v>21</v>
      </c>
      <c r="E90" s="53" t="s">
        <v>64</v>
      </c>
      <c r="F90" s="52">
        <v>205</v>
      </c>
      <c r="G90" s="52">
        <v>14.76</v>
      </c>
      <c r="H90" s="52">
        <v>16.88</v>
      </c>
      <c r="I90" s="52">
        <v>33.47</v>
      </c>
      <c r="J90" s="52">
        <v>391.89</v>
      </c>
      <c r="K90" s="52">
        <v>173</v>
      </c>
      <c r="L90" s="42"/>
    </row>
    <row r="91" spans="1:12" ht="15">
      <c r="A91" s="25"/>
      <c r="B91" s="16"/>
      <c r="C91" s="11"/>
      <c r="D91" s="6"/>
      <c r="E91" s="53"/>
      <c r="F91" s="52"/>
      <c r="G91" s="52"/>
      <c r="H91" s="52"/>
      <c r="I91" s="52"/>
      <c r="J91" s="52"/>
      <c r="K91" s="52"/>
      <c r="L91" s="44"/>
    </row>
    <row r="92" spans="1:12" ht="15">
      <c r="A92" s="25"/>
      <c r="B92" s="16"/>
      <c r="C92" s="11"/>
      <c r="D92" s="7" t="s">
        <v>22</v>
      </c>
      <c r="E92" s="53" t="s">
        <v>65</v>
      </c>
      <c r="F92" s="52">
        <v>200</v>
      </c>
      <c r="G92" s="52">
        <v>7.0000000000000007E-2</v>
      </c>
      <c r="H92" s="52">
        <v>0.02</v>
      </c>
      <c r="I92" s="52">
        <v>15</v>
      </c>
      <c r="J92" s="52">
        <v>60</v>
      </c>
      <c r="K92" s="52">
        <v>376</v>
      </c>
      <c r="L92" s="44"/>
    </row>
    <row r="93" spans="1:12" ht="15">
      <c r="A93" s="25"/>
      <c r="B93" s="16"/>
      <c r="C93" s="11"/>
      <c r="D93" s="7" t="s">
        <v>23</v>
      </c>
      <c r="E93" s="53" t="s">
        <v>47</v>
      </c>
      <c r="F93" s="52">
        <v>30</v>
      </c>
      <c r="G93" s="52">
        <v>2.35</v>
      </c>
      <c r="H93" s="52">
        <v>0.3</v>
      </c>
      <c r="I93" s="52">
        <v>14.49</v>
      </c>
      <c r="J93" s="52">
        <v>70.150000000000006</v>
      </c>
      <c r="K93" s="52">
        <v>573</v>
      </c>
      <c r="L93" s="44"/>
    </row>
    <row r="94" spans="1:12" ht="15">
      <c r="A94" s="25"/>
      <c r="B94" s="16"/>
      <c r="C94" s="11"/>
      <c r="D94" s="7" t="s">
        <v>24</v>
      </c>
      <c r="E94" s="53" t="s">
        <v>48</v>
      </c>
      <c r="F94" s="52">
        <v>100</v>
      </c>
      <c r="G94" s="52">
        <v>0.4</v>
      </c>
      <c r="H94" s="52">
        <v>0.4</v>
      </c>
      <c r="I94" s="52">
        <v>9.8000000000000007</v>
      </c>
      <c r="J94" s="52">
        <v>47</v>
      </c>
      <c r="K94" s="52">
        <v>338</v>
      </c>
      <c r="L94" s="44"/>
    </row>
    <row r="95" spans="1:12" ht="15">
      <c r="A95" s="25"/>
      <c r="B95" s="16"/>
      <c r="C95" s="11"/>
      <c r="D95" s="6"/>
      <c r="E95" s="43"/>
      <c r="F95" s="44"/>
      <c r="G95" s="44"/>
      <c r="H95" s="44"/>
      <c r="I95" s="44"/>
      <c r="J95" s="44"/>
      <c r="K95" s="45"/>
      <c r="L95" s="44"/>
    </row>
    <row r="96" spans="1:12" ht="15">
      <c r="A96" s="25"/>
      <c r="B96" s="16"/>
      <c r="C96" s="11"/>
      <c r="D96" s="6"/>
      <c r="E96" s="43"/>
      <c r="F96" s="44"/>
      <c r="G96" s="44"/>
      <c r="H96" s="44"/>
      <c r="I96" s="44"/>
      <c r="J96" s="44"/>
      <c r="K96" s="45"/>
      <c r="L96" s="44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35">SUM(G90:G96)</f>
        <v>17.579999999999998</v>
      </c>
      <c r="H97" s="21">
        <f t="shared" ref="H97" si="36">SUM(H90:H96)</f>
        <v>17.599999999999998</v>
      </c>
      <c r="I97" s="21">
        <f t="shared" ref="I97" si="37">SUM(I90:I96)</f>
        <v>72.760000000000005</v>
      </c>
      <c r="J97" s="21">
        <f t="shared" ref="J97" si="38">SUM(J90:J96)</f>
        <v>569.04</v>
      </c>
      <c r="K97" s="27"/>
      <c r="L97" s="21" t="s">
        <v>107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3"/>
      <c r="F98" s="44"/>
      <c r="G98" s="44"/>
      <c r="H98" s="44"/>
      <c r="I98" s="44"/>
      <c r="J98" s="44"/>
      <c r="K98" s="45"/>
      <c r="L98" s="44"/>
    </row>
    <row r="99" spans="1:12" ht="15">
      <c r="A99" s="25"/>
      <c r="B99" s="16"/>
      <c r="C99" s="11"/>
      <c r="D99" s="6"/>
      <c r="E99" s="43"/>
      <c r="F99" s="44"/>
      <c r="G99" s="44"/>
      <c r="H99" s="44"/>
      <c r="I99" s="44"/>
      <c r="J99" s="44"/>
      <c r="K99" s="45"/>
      <c r="L99" s="44"/>
    </row>
    <row r="100" spans="1:12" ht="15">
      <c r="A100" s="25"/>
      <c r="B100" s="16"/>
      <c r="C100" s="11"/>
      <c r="D100" s="6"/>
      <c r="E100" s="43"/>
      <c r="F100" s="44"/>
      <c r="G100" s="44"/>
      <c r="H100" s="44"/>
      <c r="I100" s="44"/>
      <c r="J100" s="44"/>
      <c r="K100" s="45"/>
      <c r="L100" s="44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 t="s">
        <v>107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6" t="s">
        <v>66</v>
      </c>
      <c r="F102" s="57">
        <v>60</v>
      </c>
      <c r="G102" s="57">
        <v>0.66</v>
      </c>
      <c r="H102" s="57">
        <v>0.12</v>
      </c>
      <c r="I102" s="57">
        <v>2.2799999999999998</v>
      </c>
      <c r="J102" s="57">
        <v>13.2</v>
      </c>
      <c r="K102" s="57">
        <v>71</v>
      </c>
      <c r="L102" s="44"/>
    </row>
    <row r="103" spans="1:12" ht="15">
      <c r="A103" s="25"/>
      <c r="B103" s="16"/>
      <c r="C103" s="11"/>
      <c r="D103" s="7" t="s">
        <v>28</v>
      </c>
      <c r="E103" s="56" t="s">
        <v>67</v>
      </c>
      <c r="F103" s="57">
        <v>200</v>
      </c>
      <c r="G103" s="57">
        <v>2.46</v>
      </c>
      <c r="H103" s="57">
        <v>8.36</v>
      </c>
      <c r="I103" s="57">
        <v>20.64</v>
      </c>
      <c r="J103" s="57">
        <v>163.6</v>
      </c>
      <c r="K103" s="57">
        <v>113</v>
      </c>
      <c r="L103" s="44"/>
    </row>
    <row r="104" spans="1:12" ht="15">
      <c r="A104" s="25"/>
      <c r="B104" s="16"/>
      <c r="C104" s="11"/>
      <c r="D104" s="7" t="s">
        <v>29</v>
      </c>
      <c r="E104" s="56" t="s">
        <v>68</v>
      </c>
      <c r="F104" s="57">
        <v>200</v>
      </c>
      <c r="G104" s="57">
        <v>17.45</v>
      </c>
      <c r="H104" s="57">
        <v>15.47</v>
      </c>
      <c r="I104" s="57">
        <v>41.02</v>
      </c>
      <c r="J104" s="57">
        <v>374.8</v>
      </c>
      <c r="K104" s="57">
        <v>289</v>
      </c>
      <c r="L104" s="44"/>
    </row>
    <row r="105" spans="1:12" ht="15">
      <c r="A105" s="25"/>
      <c r="B105" s="16"/>
      <c r="C105" s="11"/>
      <c r="D105" s="7" t="s">
        <v>30</v>
      </c>
      <c r="E105" s="56"/>
      <c r="F105" s="57"/>
      <c r="G105" s="57"/>
      <c r="H105" s="57"/>
      <c r="I105" s="57"/>
      <c r="J105" s="57"/>
      <c r="K105" s="57"/>
      <c r="L105" s="44"/>
    </row>
    <row r="106" spans="1:12" ht="15">
      <c r="A106" s="25"/>
      <c r="B106" s="16"/>
      <c r="C106" s="11"/>
      <c r="D106" s="7" t="s">
        <v>31</v>
      </c>
      <c r="E106" s="56" t="s">
        <v>69</v>
      </c>
      <c r="F106" s="57">
        <v>200</v>
      </c>
      <c r="G106" s="57">
        <v>0.67</v>
      </c>
      <c r="H106" s="57">
        <v>0.27</v>
      </c>
      <c r="I106" s="57">
        <v>18.3</v>
      </c>
      <c r="J106" s="57">
        <v>78</v>
      </c>
      <c r="K106" s="57">
        <v>496</v>
      </c>
      <c r="L106" s="44"/>
    </row>
    <row r="107" spans="1:12" ht="15">
      <c r="A107" s="25"/>
      <c r="B107" s="16"/>
      <c r="C107" s="11"/>
      <c r="D107" s="7" t="s">
        <v>32</v>
      </c>
      <c r="E107" s="56" t="s">
        <v>47</v>
      </c>
      <c r="F107" s="57">
        <v>30</v>
      </c>
      <c r="G107" s="57">
        <v>2.35</v>
      </c>
      <c r="H107" s="57">
        <v>0.3</v>
      </c>
      <c r="I107" s="57">
        <v>14.49</v>
      </c>
      <c r="J107" s="57">
        <v>70.150000000000006</v>
      </c>
      <c r="K107" s="57">
        <v>573</v>
      </c>
      <c r="L107" s="44"/>
    </row>
    <row r="108" spans="1:12" ht="15">
      <c r="A108" s="25"/>
      <c r="B108" s="16"/>
      <c r="C108" s="11"/>
      <c r="D108" s="7" t="s">
        <v>33</v>
      </c>
      <c r="E108" s="56" t="s">
        <v>54</v>
      </c>
      <c r="F108" s="57">
        <v>20</v>
      </c>
      <c r="G108" s="57">
        <v>1.1299999999999999</v>
      </c>
      <c r="H108" s="57">
        <v>0.23</v>
      </c>
      <c r="I108" s="57">
        <v>9.8699999999999992</v>
      </c>
      <c r="J108" s="57">
        <v>45.97</v>
      </c>
      <c r="K108" s="57">
        <v>574</v>
      </c>
      <c r="L108" s="44"/>
    </row>
    <row r="109" spans="1:12" ht="15">
      <c r="A109" s="25"/>
      <c r="B109" s="16"/>
      <c r="C109" s="11"/>
      <c r="D109" s="6"/>
      <c r="E109" s="43"/>
      <c r="F109" s="44"/>
      <c r="G109" s="44"/>
      <c r="H109" s="44"/>
      <c r="I109" s="44"/>
      <c r="J109" s="44"/>
      <c r="K109" s="45"/>
      <c r="L109" s="44"/>
    </row>
    <row r="110" spans="1:12" ht="15">
      <c r="A110" s="25"/>
      <c r="B110" s="16"/>
      <c r="C110" s="11"/>
      <c r="D110" s="6"/>
      <c r="E110" s="43"/>
      <c r="F110" s="44"/>
      <c r="G110" s="44"/>
      <c r="H110" s="44"/>
      <c r="I110" s="44"/>
      <c r="J110" s="44"/>
      <c r="K110" s="45"/>
      <c r="L110" s="44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 t="shared" ref="G111" si="43">SUM(G102:G110)</f>
        <v>24.720000000000002</v>
      </c>
      <c r="H111" s="21">
        <f t="shared" ref="H111" si="44">SUM(H102:H110)</f>
        <v>24.75</v>
      </c>
      <c r="I111" s="21">
        <f t="shared" ref="I111" si="45">SUM(I102:I110)</f>
        <v>106.60000000000001</v>
      </c>
      <c r="J111" s="21">
        <f t="shared" ref="J111" si="46">SUM(J102:J110)</f>
        <v>745.72</v>
      </c>
      <c r="K111" s="27"/>
      <c r="L111" s="21" t="s">
        <v>107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6" t="s">
        <v>70</v>
      </c>
      <c r="F112" s="57">
        <v>100</v>
      </c>
      <c r="G112" s="57">
        <v>8.25</v>
      </c>
      <c r="H112" s="57">
        <v>8.7799999999999994</v>
      </c>
      <c r="I112" s="57">
        <v>25.17</v>
      </c>
      <c r="J112" s="57">
        <v>207.5</v>
      </c>
      <c r="K112" s="57">
        <v>251</v>
      </c>
      <c r="L112" s="44"/>
    </row>
    <row r="113" spans="1:12" ht="15">
      <c r="A113" s="25"/>
      <c r="B113" s="16"/>
      <c r="C113" s="11"/>
      <c r="D113" s="12" t="s">
        <v>31</v>
      </c>
      <c r="E113" s="56" t="s">
        <v>71</v>
      </c>
      <c r="F113" s="57">
        <v>200</v>
      </c>
      <c r="G113" s="57">
        <v>0</v>
      </c>
      <c r="H113" s="57">
        <v>0</v>
      </c>
      <c r="I113" s="57">
        <v>15</v>
      </c>
      <c r="J113" s="57">
        <v>60</v>
      </c>
      <c r="K113" s="57">
        <v>484</v>
      </c>
      <c r="L113" s="44"/>
    </row>
    <row r="114" spans="1:12" ht="15">
      <c r="A114" s="25"/>
      <c r="B114" s="16"/>
      <c r="C114" s="11"/>
      <c r="D114" s="6"/>
      <c r="E114" s="43"/>
      <c r="F114" s="44"/>
      <c r="G114" s="44"/>
      <c r="H114" s="44"/>
      <c r="I114" s="44"/>
      <c r="J114" s="44"/>
      <c r="K114" s="45"/>
      <c r="L114" s="44"/>
    </row>
    <row r="115" spans="1:12" ht="15">
      <c r="A115" s="25"/>
      <c r="B115" s="16"/>
      <c r="C115" s="11"/>
      <c r="D115" s="6"/>
      <c r="E115" s="43"/>
      <c r="F115" s="44"/>
      <c r="G115" s="44"/>
      <c r="H115" s="44"/>
      <c r="I115" s="44"/>
      <c r="J115" s="44"/>
      <c r="K115" s="45"/>
      <c r="L115" s="44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47">SUM(G112:G115)</f>
        <v>8.25</v>
      </c>
      <c r="H116" s="21">
        <f t="shared" ref="H116" si="48">SUM(H112:H115)</f>
        <v>8.7799999999999994</v>
      </c>
      <c r="I116" s="21">
        <f t="shared" ref="I116" si="49">SUM(I112:I115)</f>
        <v>40.17</v>
      </c>
      <c r="J116" s="21">
        <f t="shared" ref="J116" si="50">SUM(J112:J115)</f>
        <v>267.5</v>
      </c>
      <c r="K116" s="27"/>
      <c r="L116" s="21" t="s">
        <v>107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3"/>
      <c r="F117" s="44"/>
      <c r="G117" s="44"/>
      <c r="H117" s="44"/>
      <c r="I117" s="44"/>
      <c r="J117" s="44"/>
      <c r="K117" s="45"/>
      <c r="L117" s="44"/>
    </row>
    <row r="118" spans="1:12" ht="15">
      <c r="A118" s="25"/>
      <c r="B118" s="16"/>
      <c r="C118" s="11"/>
      <c r="D118" s="7" t="s">
        <v>30</v>
      </c>
      <c r="E118" s="43"/>
      <c r="F118" s="44"/>
      <c r="G118" s="44"/>
      <c r="H118" s="44"/>
      <c r="I118" s="44"/>
      <c r="J118" s="44"/>
      <c r="K118" s="45"/>
      <c r="L118" s="44"/>
    </row>
    <row r="119" spans="1:12" ht="15">
      <c r="A119" s="25"/>
      <c r="B119" s="16"/>
      <c r="C119" s="11"/>
      <c r="D119" s="7" t="s">
        <v>31</v>
      </c>
      <c r="E119" s="43"/>
      <c r="F119" s="44"/>
      <c r="G119" s="44"/>
      <c r="H119" s="44"/>
      <c r="I119" s="44"/>
      <c r="J119" s="44"/>
      <c r="K119" s="45"/>
      <c r="L119" s="44"/>
    </row>
    <row r="120" spans="1:12" ht="15">
      <c r="A120" s="25"/>
      <c r="B120" s="16"/>
      <c r="C120" s="11"/>
      <c r="D120" s="7" t="s">
        <v>23</v>
      </c>
      <c r="E120" s="43"/>
      <c r="F120" s="44"/>
      <c r="G120" s="44"/>
      <c r="H120" s="44"/>
      <c r="I120" s="44"/>
      <c r="J120" s="44"/>
      <c r="K120" s="45"/>
      <c r="L120" s="44"/>
    </row>
    <row r="121" spans="1:12" ht="15">
      <c r="A121" s="2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5">
      <c r="A122" s="25"/>
      <c r="B122" s="16"/>
      <c r="C122" s="11"/>
      <c r="D122" s="6"/>
      <c r="E122" s="43"/>
      <c r="F122" s="44"/>
      <c r="G122" s="44"/>
      <c r="H122" s="44"/>
      <c r="I122" s="44"/>
      <c r="J122" s="44"/>
      <c r="K122" s="45"/>
      <c r="L122" s="44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 t="s">
        <v>107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3"/>
      <c r="F124" s="44"/>
      <c r="G124" s="44"/>
      <c r="H124" s="44"/>
      <c r="I124" s="44"/>
      <c r="J124" s="44"/>
      <c r="K124" s="45"/>
      <c r="L124" s="44"/>
    </row>
    <row r="125" spans="1:12" ht="15">
      <c r="A125" s="25"/>
      <c r="B125" s="16"/>
      <c r="C125" s="11"/>
      <c r="D125" s="12" t="s">
        <v>35</v>
      </c>
      <c r="E125" s="43"/>
      <c r="F125" s="44"/>
      <c r="G125" s="44"/>
      <c r="H125" s="44"/>
      <c r="I125" s="44"/>
      <c r="J125" s="44"/>
      <c r="K125" s="45"/>
      <c r="L125" s="44"/>
    </row>
    <row r="126" spans="1:12" ht="15">
      <c r="A126" s="25"/>
      <c r="B126" s="16"/>
      <c r="C126" s="11"/>
      <c r="D126" s="12" t="s">
        <v>31</v>
      </c>
      <c r="E126" s="43"/>
      <c r="F126" s="44"/>
      <c r="G126" s="44"/>
      <c r="H126" s="44"/>
      <c r="I126" s="44"/>
      <c r="J126" s="44"/>
      <c r="K126" s="45"/>
      <c r="L126" s="44"/>
    </row>
    <row r="127" spans="1:12" ht="15">
      <c r="A127" s="25"/>
      <c r="B127" s="16"/>
      <c r="C127" s="11"/>
      <c r="D127" s="12" t="s">
        <v>24</v>
      </c>
      <c r="E127" s="43"/>
      <c r="F127" s="44"/>
      <c r="G127" s="44"/>
      <c r="H127" s="44"/>
      <c r="I127" s="44"/>
      <c r="J127" s="44"/>
      <c r="K127" s="45"/>
      <c r="L127" s="44"/>
    </row>
    <row r="128" spans="1:12" ht="15">
      <c r="A128" s="25"/>
      <c r="B128" s="16"/>
      <c r="C128" s="11"/>
      <c r="D128" s="6"/>
      <c r="E128" s="43"/>
      <c r="F128" s="44"/>
      <c r="G128" s="44"/>
      <c r="H128" s="44"/>
      <c r="I128" s="44"/>
      <c r="J128" s="44"/>
      <c r="K128" s="45"/>
      <c r="L128" s="44"/>
    </row>
    <row r="129" spans="1:12" ht="15">
      <c r="A129" s="25"/>
      <c r="B129" s="16"/>
      <c r="C129" s="11"/>
      <c r="D129" s="6"/>
      <c r="E129" s="43"/>
      <c r="F129" s="44"/>
      <c r="G129" s="44"/>
      <c r="H129" s="44"/>
      <c r="I129" s="44"/>
      <c r="J129" s="44"/>
      <c r="K129" s="45"/>
      <c r="L129" s="44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 t="s">
        <v>107</v>
      </c>
    </row>
    <row r="131" spans="1:12" ht="15.75" customHeight="1" thickBot="1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1545</v>
      </c>
      <c r="G131" s="34">
        <f t="shared" ref="G131" si="59">G97+G101+G111+G116+G123+G130</f>
        <v>50.55</v>
      </c>
      <c r="H131" s="34">
        <f t="shared" ref="H131" si="60">H97+H101+H111+H116+H123+H130</f>
        <v>51.129999999999995</v>
      </c>
      <c r="I131" s="34">
        <f t="shared" ref="I131" si="61">I97+I101+I111+I116+I123+I130</f>
        <v>219.53000000000003</v>
      </c>
      <c r="J131" s="34">
        <f t="shared" ref="J131" si="62">J97+J101+J111+J116+J123+J130</f>
        <v>1582.26</v>
      </c>
      <c r="K131" s="35"/>
      <c r="L131" s="34" t="s">
        <v>107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51" t="s">
        <v>72</v>
      </c>
      <c r="F132" s="52">
        <v>205</v>
      </c>
      <c r="G132" s="52">
        <v>8.17</v>
      </c>
      <c r="H132" s="52">
        <v>9.1999999999999993</v>
      </c>
      <c r="I132" s="52">
        <v>23.64</v>
      </c>
      <c r="J132" s="52">
        <v>179.4</v>
      </c>
      <c r="K132" s="52">
        <v>173</v>
      </c>
      <c r="L132" s="42"/>
    </row>
    <row r="133" spans="1:12" ht="15">
      <c r="A133" s="25"/>
      <c r="B133" s="16"/>
      <c r="C133" s="11"/>
      <c r="D133" s="6" t="s">
        <v>108</v>
      </c>
      <c r="E133" s="51" t="s">
        <v>73</v>
      </c>
      <c r="F133" s="52">
        <v>15</v>
      </c>
      <c r="G133" s="52">
        <v>3.64</v>
      </c>
      <c r="H133" s="52">
        <v>4.72</v>
      </c>
      <c r="I133" s="52">
        <v>0</v>
      </c>
      <c r="J133" s="52">
        <v>94.7</v>
      </c>
      <c r="K133" s="52">
        <v>15</v>
      </c>
      <c r="L133" s="44"/>
    </row>
    <row r="134" spans="1:12" ht="15">
      <c r="A134" s="25"/>
      <c r="B134" s="16"/>
      <c r="C134" s="11"/>
      <c r="D134" s="7" t="s">
        <v>22</v>
      </c>
      <c r="E134" s="51" t="s">
        <v>58</v>
      </c>
      <c r="F134" s="52">
        <v>200</v>
      </c>
      <c r="G134" s="52">
        <v>1.52</v>
      </c>
      <c r="H134" s="52">
        <v>1.35</v>
      </c>
      <c r="I134" s="52">
        <v>15.9</v>
      </c>
      <c r="J134" s="52">
        <v>109.28</v>
      </c>
      <c r="K134" s="52">
        <v>378</v>
      </c>
      <c r="L134" s="44"/>
    </row>
    <row r="135" spans="1:12" ht="15">
      <c r="A135" s="25"/>
      <c r="B135" s="16"/>
      <c r="C135" s="11"/>
      <c r="D135" s="7" t="s">
        <v>23</v>
      </c>
      <c r="E135" s="51" t="s">
        <v>47</v>
      </c>
      <c r="F135" s="52">
        <v>30</v>
      </c>
      <c r="G135" s="52">
        <v>2.35</v>
      </c>
      <c r="H135" s="52">
        <v>0.3</v>
      </c>
      <c r="I135" s="52">
        <v>14.49</v>
      </c>
      <c r="J135" s="52">
        <v>70.150000000000006</v>
      </c>
      <c r="K135" s="52">
        <v>573</v>
      </c>
      <c r="L135" s="44"/>
    </row>
    <row r="136" spans="1:12" ht="15">
      <c r="A136" s="25"/>
      <c r="B136" s="16"/>
      <c r="C136" s="11"/>
      <c r="D136" s="7" t="s">
        <v>24</v>
      </c>
      <c r="E136" s="51"/>
      <c r="F136" s="52"/>
      <c r="G136" s="52"/>
      <c r="H136" s="52"/>
      <c r="I136" s="52"/>
      <c r="J136" s="52"/>
      <c r="K136" s="52"/>
      <c r="L136" s="44"/>
    </row>
    <row r="137" spans="1:12" ht="15">
      <c r="A137" s="25"/>
      <c r="B137" s="16"/>
      <c r="C137" s="11"/>
      <c r="D137" s="6" t="s">
        <v>75</v>
      </c>
      <c r="E137" s="51" t="s">
        <v>74</v>
      </c>
      <c r="F137" s="52">
        <v>60</v>
      </c>
      <c r="G137" s="52">
        <v>2.5</v>
      </c>
      <c r="H137" s="52">
        <v>2.88</v>
      </c>
      <c r="I137" s="52">
        <v>24.64</v>
      </c>
      <c r="J137" s="52">
        <v>109</v>
      </c>
      <c r="K137" s="52">
        <v>581</v>
      </c>
      <c r="L137" s="44"/>
    </row>
    <row r="138" spans="1:12" ht="15">
      <c r="A138" s="25"/>
      <c r="B138" s="16"/>
      <c r="C138" s="11"/>
      <c r="D138" s="6"/>
      <c r="E138" s="43"/>
      <c r="F138" s="44"/>
      <c r="G138" s="44"/>
      <c r="H138" s="44"/>
      <c r="I138" s="44"/>
      <c r="J138" s="44"/>
      <c r="K138" s="45"/>
      <c r="L138" s="44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63">SUM(G132:G138)</f>
        <v>18.18</v>
      </c>
      <c r="H139" s="21">
        <f t="shared" ref="H139" si="64">SUM(H132:H138)</f>
        <v>18.45</v>
      </c>
      <c r="I139" s="21">
        <f t="shared" ref="I139" si="65">SUM(I132:I138)</f>
        <v>78.67</v>
      </c>
      <c r="J139" s="21">
        <f t="shared" ref="J139" si="66">SUM(J132:J138)</f>
        <v>562.53</v>
      </c>
      <c r="K139" s="27"/>
      <c r="L139" s="21" t="s">
        <v>107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3"/>
      <c r="F140" s="44"/>
      <c r="G140" s="44"/>
      <c r="H140" s="44"/>
      <c r="I140" s="44"/>
      <c r="J140" s="44"/>
      <c r="K140" s="45"/>
      <c r="L140" s="44"/>
    </row>
    <row r="141" spans="1:12" ht="15">
      <c r="A141" s="25"/>
      <c r="B141" s="16"/>
      <c r="C141" s="11"/>
      <c r="D141" s="6"/>
      <c r="E141" s="43"/>
      <c r="F141" s="44"/>
      <c r="G141" s="44"/>
      <c r="H141" s="44"/>
      <c r="I141" s="44"/>
      <c r="J141" s="44"/>
      <c r="K141" s="45"/>
      <c r="L141" s="44"/>
    </row>
    <row r="142" spans="1:12" ht="15">
      <c r="A142" s="25"/>
      <c r="B142" s="16"/>
      <c r="C142" s="11"/>
      <c r="D142" s="6"/>
      <c r="E142" s="43"/>
      <c r="F142" s="44"/>
      <c r="G142" s="44"/>
      <c r="H142" s="44"/>
      <c r="I142" s="44"/>
      <c r="J142" s="44"/>
      <c r="K142" s="45"/>
      <c r="L142" s="44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7">SUM(G140:G142)</f>
        <v>0</v>
      </c>
      <c r="H143" s="21">
        <f t="shared" ref="H143" si="68">SUM(H140:H142)</f>
        <v>0</v>
      </c>
      <c r="I143" s="21">
        <f t="shared" ref="I143" si="69">SUM(I140:I142)</f>
        <v>0</v>
      </c>
      <c r="J143" s="21">
        <f t="shared" ref="J143" si="70">SUM(J140:J142)</f>
        <v>0</v>
      </c>
      <c r="K143" s="27"/>
      <c r="L143" s="21" t="s">
        <v>107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3"/>
      <c r="F144" s="44"/>
      <c r="G144" s="44"/>
      <c r="H144" s="44"/>
      <c r="I144" s="44"/>
      <c r="J144" s="44"/>
      <c r="K144" s="45"/>
      <c r="L144" s="44"/>
    </row>
    <row r="145" spans="1:12" ht="15">
      <c r="A145" s="25"/>
      <c r="B145" s="16"/>
      <c r="C145" s="11"/>
      <c r="D145" s="7" t="s">
        <v>28</v>
      </c>
      <c r="E145" s="51" t="s">
        <v>76</v>
      </c>
      <c r="F145" s="52">
        <v>210</v>
      </c>
      <c r="G145" s="52">
        <v>1.58</v>
      </c>
      <c r="H145" s="52">
        <v>6.72</v>
      </c>
      <c r="I145" s="52">
        <v>22.54</v>
      </c>
      <c r="J145" s="52">
        <v>147</v>
      </c>
      <c r="K145" s="52">
        <v>82</v>
      </c>
      <c r="L145" s="44"/>
    </row>
    <row r="146" spans="1:12" ht="15">
      <c r="A146" s="25"/>
      <c r="B146" s="16"/>
      <c r="C146" s="11"/>
      <c r="D146" s="7" t="s">
        <v>29</v>
      </c>
      <c r="E146" s="51" t="s">
        <v>77</v>
      </c>
      <c r="F146" s="52">
        <v>90</v>
      </c>
      <c r="G146" s="52">
        <v>11.95</v>
      </c>
      <c r="H146" s="52">
        <v>8.9499999999999993</v>
      </c>
      <c r="I146" s="52">
        <v>11.33</v>
      </c>
      <c r="J146" s="52">
        <v>170.4</v>
      </c>
      <c r="K146" s="52">
        <v>279</v>
      </c>
      <c r="L146" s="44"/>
    </row>
    <row r="147" spans="1:12" ht="15">
      <c r="A147" s="25"/>
      <c r="B147" s="16"/>
      <c r="C147" s="11"/>
      <c r="D147" s="7" t="s">
        <v>30</v>
      </c>
      <c r="E147" s="51" t="s">
        <v>78</v>
      </c>
      <c r="F147" s="52">
        <v>155</v>
      </c>
      <c r="G147" s="52">
        <v>6.8</v>
      </c>
      <c r="H147" s="52">
        <v>7.9</v>
      </c>
      <c r="I147" s="52">
        <v>30.02</v>
      </c>
      <c r="J147" s="52">
        <v>209.8</v>
      </c>
      <c r="K147" s="52">
        <v>171</v>
      </c>
      <c r="L147" s="44"/>
    </row>
    <row r="148" spans="1:12" ht="15">
      <c r="A148" s="25"/>
      <c r="B148" s="16"/>
      <c r="C148" s="11"/>
      <c r="D148" s="7" t="s">
        <v>31</v>
      </c>
      <c r="E148" s="51" t="s">
        <v>53</v>
      </c>
      <c r="F148" s="52">
        <v>200</v>
      </c>
      <c r="G148" s="52">
        <v>0.66</v>
      </c>
      <c r="H148" s="52">
        <v>1.5</v>
      </c>
      <c r="I148" s="52">
        <v>22.6</v>
      </c>
      <c r="J148" s="52">
        <v>132.80000000000001</v>
      </c>
      <c r="K148" s="52">
        <v>349</v>
      </c>
      <c r="L148" s="44"/>
    </row>
    <row r="149" spans="1:12" ht="15">
      <c r="A149" s="25"/>
      <c r="B149" s="16"/>
      <c r="C149" s="11"/>
      <c r="D149" s="7" t="s">
        <v>32</v>
      </c>
      <c r="E149" s="51" t="s">
        <v>47</v>
      </c>
      <c r="F149" s="52">
        <v>30</v>
      </c>
      <c r="G149" s="52">
        <v>2.35</v>
      </c>
      <c r="H149" s="52">
        <v>0.3</v>
      </c>
      <c r="I149" s="52">
        <v>14.49</v>
      </c>
      <c r="J149" s="52">
        <v>70.150000000000006</v>
      </c>
      <c r="K149" s="52">
        <v>573</v>
      </c>
      <c r="L149" s="44"/>
    </row>
    <row r="150" spans="1:12" ht="15">
      <c r="A150" s="25"/>
      <c r="B150" s="16"/>
      <c r="C150" s="11"/>
      <c r="D150" s="7" t="s">
        <v>33</v>
      </c>
      <c r="E150" s="51" t="s">
        <v>54</v>
      </c>
      <c r="F150" s="52">
        <v>20</v>
      </c>
      <c r="G150" s="52">
        <v>1.1299999999999999</v>
      </c>
      <c r="H150" s="52">
        <v>0.23</v>
      </c>
      <c r="I150" s="52">
        <v>9.8699999999999992</v>
      </c>
      <c r="J150" s="52">
        <v>45.97</v>
      </c>
      <c r="K150" s="52">
        <v>574</v>
      </c>
      <c r="L150" s="44"/>
    </row>
    <row r="151" spans="1:12" ht="15">
      <c r="A151" s="25"/>
      <c r="B151" s="16"/>
      <c r="C151" s="11"/>
      <c r="D151" s="6"/>
      <c r="E151" s="43"/>
      <c r="F151" s="44"/>
      <c r="G151" s="44"/>
      <c r="H151" s="44"/>
      <c r="I151" s="44"/>
      <c r="J151" s="44"/>
      <c r="K151" s="45"/>
      <c r="L151" s="44"/>
    </row>
    <row r="152" spans="1:12" ht="15">
      <c r="A152" s="25"/>
      <c r="B152" s="16"/>
      <c r="C152" s="11"/>
      <c r="D152" s="6"/>
      <c r="E152" s="43"/>
      <c r="F152" s="44"/>
      <c r="G152" s="44"/>
      <c r="H152" s="44"/>
      <c r="I152" s="44"/>
      <c r="J152" s="44"/>
      <c r="K152" s="45"/>
      <c r="L152" s="44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71">SUM(G144:G152)</f>
        <v>24.47</v>
      </c>
      <c r="H153" s="21">
        <f t="shared" ref="H153" si="72">SUM(H144:H152)</f>
        <v>25.6</v>
      </c>
      <c r="I153" s="21">
        <f t="shared" ref="I153" si="73">SUM(I144:I152)</f>
        <v>110.85000000000001</v>
      </c>
      <c r="J153" s="21">
        <f t="shared" ref="J153" si="74">SUM(J144:J152)</f>
        <v>776.12</v>
      </c>
      <c r="K153" s="27"/>
      <c r="L153" s="21" t="s">
        <v>107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1" t="s">
        <v>79</v>
      </c>
      <c r="F154" s="52">
        <v>100</v>
      </c>
      <c r="G154" s="52">
        <v>8.1999999999999993</v>
      </c>
      <c r="H154" s="52">
        <v>8.3000000000000007</v>
      </c>
      <c r="I154" s="52">
        <v>23.6</v>
      </c>
      <c r="J154" s="52">
        <v>202</v>
      </c>
      <c r="K154" s="52">
        <v>252</v>
      </c>
      <c r="L154" s="44"/>
    </row>
    <row r="155" spans="1:12" ht="15">
      <c r="A155" s="25"/>
      <c r="B155" s="16"/>
      <c r="C155" s="11"/>
      <c r="D155" s="12" t="s">
        <v>31</v>
      </c>
      <c r="E155" s="51" t="s">
        <v>80</v>
      </c>
      <c r="F155" s="44">
        <v>200</v>
      </c>
      <c r="G155" s="44">
        <v>0.13</v>
      </c>
      <c r="H155" s="44">
        <v>0.08</v>
      </c>
      <c r="I155" s="44">
        <v>16.47</v>
      </c>
      <c r="J155" s="44">
        <v>67.05</v>
      </c>
      <c r="K155" s="45">
        <v>459</v>
      </c>
      <c r="L155" s="44"/>
    </row>
    <row r="156" spans="1:12" ht="15">
      <c r="A156" s="25"/>
      <c r="B156" s="16"/>
      <c r="C156" s="11"/>
      <c r="D156" s="6"/>
      <c r="E156" s="43"/>
      <c r="F156" s="44"/>
      <c r="G156" s="44"/>
      <c r="H156" s="44"/>
      <c r="I156" s="44"/>
      <c r="J156" s="44"/>
      <c r="K156" s="45"/>
      <c r="L156" s="44"/>
    </row>
    <row r="157" spans="1:12" ht="15">
      <c r="A157" s="25"/>
      <c r="B157" s="16"/>
      <c r="C157" s="11"/>
      <c r="D157" s="6"/>
      <c r="E157" s="43"/>
      <c r="F157" s="44"/>
      <c r="G157" s="44"/>
      <c r="H157" s="44"/>
      <c r="I157" s="44"/>
      <c r="J157" s="44"/>
      <c r="K157" s="45"/>
      <c r="L157" s="44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75">SUM(G154:G157)</f>
        <v>8.33</v>
      </c>
      <c r="H158" s="21">
        <f t="shared" ref="H158" si="76">SUM(H154:H157)</f>
        <v>8.3800000000000008</v>
      </c>
      <c r="I158" s="21">
        <f t="shared" ref="I158" si="77">SUM(I154:I157)</f>
        <v>40.07</v>
      </c>
      <c r="J158" s="21">
        <f t="shared" ref="J158" si="78">SUM(J154:J157)</f>
        <v>269.05</v>
      </c>
      <c r="K158" s="27"/>
      <c r="L158" s="21" t="s">
        <v>107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3"/>
      <c r="F159" s="44"/>
      <c r="G159" s="44"/>
      <c r="H159" s="44"/>
      <c r="I159" s="44"/>
      <c r="J159" s="44"/>
      <c r="K159" s="45"/>
      <c r="L159" s="44"/>
    </row>
    <row r="160" spans="1:12" ht="15">
      <c r="A160" s="25"/>
      <c r="B160" s="16"/>
      <c r="C160" s="11"/>
      <c r="D160" s="7" t="s">
        <v>30</v>
      </c>
      <c r="E160" s="43"/>
      <c r="F160" s="44"/>
      <c r="G160" s="44"/>
      <c r="H160" s="44"/>
      <c r="I160" s="44"/>
      <c r="J160" s="44"/>
      <c r="K160" s="45"/>
      <c r="L160" s="44"/>
    </row>
    <row r="161" spans="1:12" ht="15">
      <c r="A161" s="25"/>
      <c r="B161" s="16"/>
      <c r="C161" s="11"/>
      <c r="D161" s="7" t="s">
        <v>31</v>
      </c>
      <c r="E161" s="43"/>
      <c r="F161" s="44"/>
      <c r="G161" s="44"/>
      <c r="H161" s="44"/>
      <c r="I161" s="44"/>
      <c r="J161" s="44"/>
      <c r="K161" s="45"/>
      <c r="L161" s="44"/>
    </row>
    <row r="162" spans="1:12" ht="15">
      <c r="A162" s="25"/>
      <c r="B162" s="16"/>
      <c r="C162" s="11"/>
      <c r="D162" s="7" t="s">
        <v>23</v>
      </c>
      <c r="E162" s="43"/>
      <c r="F162" s="44"/>
      <c r="G162" s="44"/>
      <c r="H162" s="44"/>
      <c r="I162" s="44"/>
      <c r="J162" s="44"/>
      <c r="K162" s="45"/>
      <c r="L162" s="44"/>
    </row>
    <row r="163" spans="1:12" ht="15">
      <c r="A163" s="25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5">
      <c r="A164" s="25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 t="s">
        <v>107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3"/>
      <c r="F166" s="44"/>
      <c r="G166" s="44"/>
      <c r="H166" s="44"/>
      <c r="I166" s="44"/>
      <c r="J166" s="44"/>
      <c r="K166" s="45"/>
      <c r="L166" s="44"/>
    </row>
    <row r="167" spans="1:12" ht="15">
      <c r="A167" s="25"/>
      <c r="B167" s="16"/>
      <c r="C167" s="11"/>
      <c r="D167" s="12" t="s">
        <v>35</v>
      </c>
      <c r="E167" s="43"/>
      <c r="F167" s="44"/>
      <c r="G167" s="44"/>
      <c r="H167" s="44"/>
      <c r="I167" s="44"/>
      <c r="J167" s="44"/>
      <c r="K167" s="45"/>
      <c r="L167" s="44"/>
    </row>
    <row r="168" spans="1:12" ht="15">
      <c r="A168" s="25"/>
      <c r="B168" s="16"/>
      <c r="C168" s="11"/>
      <c r="D168" s="12" t="s">
        <v>31</v>
      </c>
      <c r="E168" s="43"/>
      <c r="F168" s="44"/>
      <c r="G168" s="44"/>
      <c r="H168" s="44"/>
      <c r="I168" s="44"/>
      <c r="J168" s="44"/>
      <c r="K168" s="45"/>
      <c r="L168" s="44"/>
    </row>
    <row r="169" spans="1:12" ht="15">
      <c r="A169" s="25"/>
      <c r="B169" s="16"/>
      <c r="C169" s="11"/>
      <c r="D169" s="12" t="s">
        <v>24</v>
      </c>
      <c r="E169" s="43"/>
      <c r="F169" s="44"/>
      <c r="G169" s="44"/>
      <c r="H169" s="44"/>
      <c r="I169" s="44"/>
      <c r="J169" s="44"/>
      <c r="K169" s="45"/>
      <c r="L169" s="44"/>
    </row>
    <row r="170" spans="1:12" ht="15">
      <c r="A170" s="25"/>
      <c r="B170" s="16"/>
      <c r="C170" s="11"/>
      <c r="D170" s="6"/>
      <c r="E170" s="43"/>
      <c r="F170" s="44"/>
      <c r="G170" s="44"/>
      <c r="H170" s="44"/>
      <c r="I170" s="44"/>
      <c r="J170" s="44"/>
      <c r="K170" s="45"/>
      <c r="L170" s="44"/>
    </row>
    <row r="171" spans="1:12" ht="15">
      <c r="A171" s="25"/>
      <c r="B171" s="16"/>
      <c r="C171" s="11"/>
      <c r="D171" s="6"/>
      <c r="E171" s="43"/>
      <c r="F171" s="44"/>
      <c r="G171" s="44"/>
      <c r="H171" s="44"/>
      <c r="I171" s="44"/>
      <c r="J171" s="44"/>
      <c r="K171" s="45"/>
      <c r="L171" s="44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3">SUM(G166:G171)</f>
        <v>0</v>
      </c>
      <c r="H172" s="21">
        <f t="shared" ref="H172" si="84">SUM(H166:H171)</f>
        <v>0</v>
      </c>
      <c r="I172" s="21">
        <f t="shared" ref="I172" si="85">SUM(I166:I171)</f>
        <v>0</v>
      </c>
      <c r="J172" s="21">
        <f t="shared" ref="J172" si="86">SUM(J166:J171)</f>
        <v>0</v>
      </c>
      <c r="K172" s="27"/>
      <c r="L172" s="21" t="s">
        <v>107</v>
      </c>
    </row>
    <row r="173" spans="1:12" ht="15.75" customHeight="1" thickBot="1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1515</v>
      </c>
      <c r="G173" s="34">
        <f t="shared" ref="G173" si="87">G139+G143+G153+G158+G165+G172</f>
        <v>50.98</v>
      </c>
      <c r="H173" s="34">
        <f t="shared" ref="H173" si="88">H139+H143+H153+H158+H165+H172</f>
        <v>52.43</v>
      </c>
      <c r="I173" s="34">
        <f t="shared" ref="I173" si="89">I139+I143+I153+I158+I165+I172</f>
        <v>229.59</v>
      </c>
      <c r="J173" s="34">
        <f t="shared" ref="J173" si="90">J139+J143+J153+J158+J165+J172</f>
        <v>1607.7</v>
      </c>
      <c r="K173" s="35"/>
      <c r="L173" s="34" t="s">
        <v>107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51" t="s">
        <v>81</v>
      </c>
      <c r="F174" s="52">
        <v>205</v>
      </c>
      <c r="G174" s="52">
        <v>13.51</v>
      </c>
      <c r="H174" s="52">
        <v>15.36</v>
      </c>
      <c r="I174" s="52">
        <v>41.4</v>
      </c>
      <c r="J174" s="52">
        <v>365.33</v>
      </c>
      <c r="K174" s="52">
        <v>175</v>
      </c>
      <c r="L174" s="42"/>
    </row>
    <row r="175" spans="1:12" ht="15">
      <c r="A175" s="25"/>
      <c r="B175" s="16"/>
      <c r="C175" s="11"/>
      <c r="D175" s="6"/>
      <c r="E175" s="51"/>
      <c r="F175" s="52"/>
      <c r="G175" s="52"/>
      <c r="H175" s="52"/>
      <c r="I175" s="52"/>
      <c r="J175" s="52"/>
      <c r="K175" s="52"/>
      <c r="L175" s="44"/>
    </row>
    <row r="176" spans="1:12" ht="15">
      <c r="A176" s="25"/>
      <c r="B176" s="16"/>
      <c r="C176" s="11"/>
      <c r="D176" s="7" t="s">
        <v>22</v>
      </c>
      <c r="E176" s="51" t="s">
        <v>65</v>
      </c>
      <c r="F176" s="52">
        <v>200</v>
      </c>
      <c r="G176" s="52">
        <v>7.0000000000000007E-2</v>
      </c>
      <c r="H176" s="52">
        <v>0.02</v>
      </c>
      <c r="I176" s="52">
        <v>15</v>
      </c>
      <c r="J176" s="52">
        <v>60</v>
      </c>
      <c r="K176" s="52">
        <v>376</v>
      </c>
      <c r="L176" s="44"/>
    </row>
    <row r="177" spans="1:12" ht="15">
      <c r="A177" s="25"/>
      <c r="B177" s="16"/>
      <c r="C177" s="11"/>
      <c r="D177" s="7" t="s">
        <v>23</v>
      </c>
      <c r="E177" s="51" t="s">
        <v>47</v>
      </c>
      <c r="F177" s="52">
        <v>30</v>
      </c>
      <c r="G177" s="52">
        <v>2.35</v>
      </c>
      <c r="H177" s="52">
        <v>0.3</v>
      </c>
      <c r="I177" s="52">
        <v>14.49</v>
      </c>
      <c r="J177" s="52">
        <v>70.150000000000006</v>
      </c>
      <c r="K177" s="52">
        <v>573</v>
      </c>
      <c r="L177" s="44"/>
    </row>
    <row r="178" spans="1:12" ht="15">
      <c r="A178" s="25"/>
      <c r="B178" s="16"/>
      <c r="C178" s="11"/>
      <c r="D178" s="7" t="s">
        <v>24</v>
      </c>
      <c r="E178" s="51" t="s">
        <v>48</v>
      </c>
      <c r="F178" s="52">
        <v>100</v>
      </c>
      <c r="G178" s="52">
        <v>0.4</v>
      </c>
      <c r="H178" s="52">
        <v>0.4</v>
      </c>
      <c r="I178" s="52">
        <v>9.8000000000000007</v>
      </c>
      <c r="J178" s="52">
        <v>47</v>
      </c>
      <c r="K178" s="52">
        <v>338</v>
      </c>
      <c r="L178" s="44"/>
    </row>
    <row r="179" spans="1:12" ht="15">
      <c r="A179" s="25"/>
      <c r="B179" s="16"/>
      <c r="C179" s="11"/>
      <c r="D179" s="6"/>
      <c r="E179" s="43"/>
      <c r="F179" s="44"/>
      <c r="G179" s="44"/>
      <c r="H179" s="44"/>
      <c r="I179" s="44"/>
      <c r="J179" s="44"/>
      <c r="K179" s="45"/>
      <c r="L179" s="44"/>
    </row>
    <row r="180" spans="1:12" ht="15">
      <c r="A180" s="25"/>
      <c r="B180" s="16"/>
      <c r="C180" s="11"/>
      <c r="D180" s="6"/>
      <c r="E180" s="43"/>
      <c r="F180" s="44"/>
      <c r="G180" s="44"/>
      <c r="H180" s="44"/>
      <c r="I180" s="44"/>
      <c r="J180" s="44"/>
      <c r="K180" s="45"/>
      <c r="L180" s="44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91">SUM(G174:G180)</f>
        <v>16.329999999999998</v>
      </c>
      <c r="H181" s="21">
        <f t="shared" ref="H181" si="92">SUM(H174:H180)</f>
        <v>16.079999999999998</v>
      </c>
      <c r="I181" s="21">
        <f t="shared" ref="I181" si="93">SUM(I174:I180)</f>
        <v>80.69</v>
      </c>
      <c r="J181" s="21">
        <f t="shared" ref="J181" si="94">SUM(J174:J180)</f>
        <v>542.48</v>
      </c>
      <c r="K181" s="27"/>
      <c r="L181" s="21" t="s">
        <v>107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3"/>
      <c r="F182" s="44"/>
      <c r="G182" s="44"/>
      <c r="H182" s="44"/>
      <c r="I182" s="44"/>
      <c r="J182" s="44"/>
      <c r="K182" s="45"/>
      <c r="L182" s="44"/>
    </row>
    <row r="183" spans="1:12" ht="15">
      <c r="A183" s="25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">
      <c r="A184" s="25"/>
      <c r="B184" s="16"/>
      <c r="C184" s="11"/>
      <c r="D184" s="6"/>
      <c r="E184" s="43"/>
      <c r="F184" s="44"/>
      <c r="G184" s="44"/>
      <c r="H184" s="44"/>
      <c r="I184" s="44"/>
      <c r="J184" s="44"/>
      <c r="K184" s="45"/>
      <c r="L184" s="44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5">SUM(G182:G184)</f>
        <v>0</v>
      </c>
      <c r="H185" s="21">
        <f t="shared" ref="H185" si="96">SUM(H182:H184)</f>
        <v>0</v>
      </c>
      <c r="I185" s="21">
        <f t="shared" ref="I185" si="97">SUM(I182:I184)</f>
        <v>0</v>
      </c>
      <c r="J185" s="21">
        <f t="shared" ref="J185" si="98">SUM(J182:J184)</f>
        <v>0</v>
      </c>
      <c r="K185" s="27"/>
      <c r="L185" s="21" t="s">
        <v>107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3"/>
      <c r="F186" s="44"/>
      <c r="G186" s="44"/>
      <c r="H186" s="44"/>
      <c r="I186" s="44"/>
      <c r="J186" s="44"/>
      <c r="K186" s="45"/>
      <c r="L186" s="44"/>
    </row>
    <row r="187" spans="1:12" ht="15">
      <c r="A187" s="25"/>
      <c r="B187" s="16"/>
      <c r="C187" s="11"/>
      <c r="D187" s="7" t="s">
        <v>28</v>
      </c>
      <c r="E187" s="51" t="s">
        <v>82</v>
      </c>
      <c r="F187" s="52">
        <v>210</v>
      </c>
      <c r="G187" s="52">
        <v>4.38</v>
      </c>
      <c r="H187" s="52">
        <v>10.81</v>
      </c>
      <c r="I187" s="52">
        <v>21.2</v>
      </c>
      <c r="J187" s="52">
        <v>140.32</v>
      </c>
      <c r="K187" s="52">
        <v>102</v>
      </c>
      <c r="L187" s="44"/>
    </row>
    <row r="188" spans="1:12" ht="15">
      <c r="A188" s="25"/>
      <c r="B188" s="16"/>
      <c r="C188" s="11"/>
      <c r="D188" s="7" t="s">
        <v>29</v>
      </c>
      <c r="E188" s="51" t="s">
        <v>83</v>
      </c>
      <c r="F188" s="52">
        <v>90</v>
      </c>
      <c r="G188" s="52">
        <v>10.220000000000001</v>
      </c>
      <c r="H188" s="52">
        <v>4.46</v>
      </c>
      <c r="I188" s="52">
        <v>3.42</v>
      </c>
      <c r="J188" s="52">
        <v>147.5</v>
      </c>
      <c r="K188" s="52">
        <v>229</v>
      </c>
      <c r="L188" s="44"/>
    </row>
    <row r="189" spans="1:12" ht="15">
      <c r="A189" s="25"/>
      <c r="B189" s="16"/>
      <c r="C189" s="11"/>
      <c r="D189" s="7" t="s">
        <v>30</v>
      </c>
      <c r="E189" s="51" t="s">
        <v>84</v>
      </c>
      <c r="F189" s="52">
        <v>155</v>
      </c>
      <c r="G189" s="52">
        <v>5.4</v>
      </c>
      <c r="H189" s="52">
        <v>8.01</v>
      </c>
      <c r="I189" s="52">
        <v>40.06</v>
      </c>
      <c r="J189" s="52">
        <v>220</v>
      </c>
      <c r="K189" s="52">
        <v>171</v>
      </c>
      <c r="L189" s="44"/>
    </row>
    <row r="190" spans="1:12" ht="15">
      <c r="A190" s="25"/>
      <c r="B190" s="16"/>
      <c r="C190" s="11"/>
      <c r="D190" s="7" t="s">
        <v>31</v>
      </c>
      <c r="E190" s="51" t="s">
        <v>53</v>
      </c>
      <c r="F190" s="52">
        <v>200</v>
      </c>
      <c r="G190" s="52">
        <v>0.66</v>
      </c>
      <c r="H190" s="52">
        <v>1.5</v>
      </c>
      <c r="I190" s="52">
        <v>22.6</v>
      </c>
      <c r="J190" s="52">
        <v>132.80000000000001</v>
      </c>
      <c r="K190" s="52">
        <v>349</v>
      </c>
      <c r="L190" s="44"/>
    </row>
    <row r="191" spans="1:12" ht="15">
      <c r="A191" s="25"/>
      <c r="B191" s="16"/>
      <c r="C191" s="11"/>
      <c r="D191" s="7" t="s">
        <v>32</v>
      </c>
      <c r="E191" s="51" t="s">
        <v>47</v>
      </c>
      <c r="F191" s="52">
        <v>30</v>
      </c>
      <c r="G191" s="52">
        <v>2.35</v>
      </c>
      <c r="H191" s="52">
        <v>0.3</v>
      </c>
      <c r="I191" s="52">
        <v>14.49</v>
      </c>
      <c r="J191" s="52">
        <v>70.150000000000006</v>
      </c>
      <c r="K191" s="52">
        <v>573</v>
      </c>
      <c r="L191" s="44"/>
    </row>
    <row r="192" spans="1:12" ht="15">
      <c r="A192" s="25"/>
      <c r="B192" s="16"/>
      <c r="C192" s="11"/>
      <c r="D192" s="7" t="s">
        <v>33</v>
      </c>
      <c r="E192" s="51" t="s">
        <v>54</v>
      </c>
      <c r="F192" s="52">
        <v>20</v>
      </c>
      <c r="G192" s="52">
        <v>1.1299999999999999</v>
      </c>
      <c r="H192" s="52">
        <v>0.23</v>
      </c>
      <c r="I192" s="52">
        <v>9.8699999999999992</v>
      </c>
      <c r="J192" s="52">
        <v>45.97</v>
      </c>
      <c r="K192" s="52">
        <v>574</v>
      </c>
      <c r="L192" s="44"/>
    </row>
    <row r="193" spans="1:12" ht="15">
      <c r="A193" s="25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>
      <c r="A194" s="25"/>
      <c r="B194" s="16"/>
      <c r="C194" s="11"/>
      <c r="D194" s="6"/>
      <c r="E194" s="43"/>
      <c r="F194" s="44"/>
      <c r="G194" s="44"/>
      <c r="H194" s="44"/>
      <c r="I194" s="44"/>
      <c r="J194" s="44"/>
      <c r="K194" s="45"/>
      <c r="L194" s="44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 t="shared" ref="G195" si="99">SUM(G186:G194)</f>
        <v>24.14</v>
      </c>
      <c r="H195" s="21">
        <f t="shared" ref="H195" si="100">SUM(H186:H194)</f>
        <v>25.310000000000002</v>
      </c>
      <c r="I195" s="21">
        <f t="shared" ref="I195" si="101">SUM(I186:I194)</f>
        <v>111.64</v>
      </c>
      <c r="J195" s="21">
        <f t="shared" ref="J195" si="102">SUM(J186:J194)</f>
        <v>756.74</v>
      </c>
      <c r="K195" s="27"/>
      <c r="L195" s="21" t="s">
        <v>107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1" t="s">
        <v>55</v>
      </c>
      <c r="F196" s="52">
        <v>100</v>
      </c>
      <c r="G196" s="52">
        <v>7.5</v>
      </c>
      <c r="H196" s="52">
        <v>8.1999999999999993</v>
      </c>
      <c r="I196" s="52">
        <v>15.5</v>
      </c>
      <c r="J196" s="52">
        <v>197.5</v>
      </c>
      <c r="K196" s="52">
        <v>288</v>
      </c>
      <c r="L196" s="44"/>
    </row>
    <row r="197" spans="1:12" ht="15">
      <c r="A197" s="25"/>
      <c r="B197" s="16"/>
      <c r="C197" s="11"/>
      <c r="D197" s="12" t="s">
        <v>31</v>
      </c>
      <c r="E197" s="51" t="s">
        <v>56</v>
      </c>
      <c r="F197" s="52">
        <v>200</v>
      </c>
      <c r="G197" s="52">
        <v>1</v>
      </c>
      <c r="H197" s="52">
        <v>0</v>
      </c>
      <c r="I197" s="52">
        <v>20.2</v>
      </c>
      <c r="J197" s="52">
        <v>84</v>
      </c>
      <c r="K197" s="52">
        <v>389</v>
      </c>
      <c r="L197" s="44"/>
    </row>
    <row r="198" spans="1:12" ht="15">
      <c r="A198" s="25"/>
      <c r="B198" s="16"/>
      <c r="C198" s="11"/>
      <c r="D198" s="6"/>
      <c r="E198" s="43"/>
      <c r="F198" s="44"/>
      <c r="G198" s="44"/>
      <c r="H198" s="44"/>
      <c r="I198" s="44"/>
      <c r="J198" s="44"/>
      <c r="K198" s="45"/>
      <c r="L198" s="44"/>
    </row>
    <row r="199" spans="1:12" ht="15">
      <c r="A199" s="25"/>
      <c r="B199" s="16"/>
      <c r="C199" s="11"/>
      <c r="D199" s="6"/>
      <c r="E199" s="43"/>
      <c r="F199" s="44"/>
      <c r="G199" s="44"/>
      <c r="H199" s="44"/>
      <c r="I199" s="44"/>
      <c r="J199" s="44"/>
      <c r="K199" s="45"/>
      <c r="L199" s="44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03">SUM(G196:G199)</f>
        <v>8.5</v>
      </c>
      <c r="H200" s="21">
        <f t="shared" ref="H200" si="104">SUM(H196:H199)</f>
        <v>8.1999999999999993</v>
      </c>
      <c r="I200" s="21">
        <f t="shared" ref="I200" si="105">SUM(I196:I199)</f>
        <v>35.700000000000003</v>
      </c>
      <c r="J200" s="21">
        <f t="shared" ref="J200" si="106">SUM(J196:J199)</f>
        <v>281.5</v>
      </c>
      <c r="K200" s="27"/>
      <c r="L200" s="21" t="s">
        <v>107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3"/>
      <c r="F201" s="44"/>
      <c r="G201" s="44"/>
      <c r="H201" s="44"/>
      <c r="I201" s="44"/>
      <c r="J201" s="44"/>
      <c r="K201" s="45"/>
      <c r="L201" s="44"/>
    </row>
    <row r="202" spans="1:12" ht="15">
      <c r="A202" s="25"/>
      <c r="B202" s="16"/>
      <c r="C202" s="11"/>
      <c r="D202" s="7" t="s">
        <v>30</v>
      </c>
      <c r="E202" s="43"/>
      <c r="F202" s="44"/>
      <c r="G202" s="44"/>
      <c r="H202" s="44"/>
      <c r="I202" s="44"/>
      <c r="J202" s="44"/>
      <c r="K202" s="45"/>
      <c r="L202" s="44"/>
    </row>
    <row r="203" spans="1:12" ht="15">
      <c r="A203" s="25"/>
      <c r="B203" s="16"/>
      <c r="C203" s="11"/>
      <c r="D203" s="7" t="s">
        <v>31</v>
      </c>
      <c r="E203" s="43"/>
      <c r="F203" s="44"/>
      <c r="G203" s="44"/>
      <c r="H203" s="44"/>
      <c r="I203" s="44"/>
      <c r="J203" s="44"/>
      <c r="K203" s="45"/>
      <c r="L203" s="44"/>
    </row>
    <row r="204" spans="1:12" ht="15">
      <c r="A204" s="25"/>
      <c r="B204" s="16"/>
      <c r="C204" s="11"/>
      <c r="D204" s="7" t="s">
        <v>23</v>
      </c>
      <c r="E204" s="43"/>
      <c r="F204" s="44"/>
      <c r="G204" s="44"/>
      <c r="H204" s="44"/>
      <c r="I204" s="44"/>
      <c r="J204" s="44"/>
      <c r="K204" s="45"/>
      <c r="L204" s="44"/>
    </row>
    <row r="205" spans="1:12" ht="15">
      <c r="A205" s="25"/>
      <c r="B205" s="16"/>
      <c r="C205" s="11"/>
      <c r="D205" s="6"/>
      <c r="E205" s="43"/>
      <c r="F205" s="44"/>
      <c r="G205" s="44"/>
      <c r="H205" s="44"/>
      <c r="I205" s="44"/>
      <c r="J205" s="44"/>
      <c r="K205" s="45"/>
      <c r="L205" s="44"/>
    </row>
    <row r="206" spans="1:12" ht="15">
      <c r="A206" s="25"/>
      <c r="B206" s="16"/>
      <c r="C206" s="11"/>
      <c r="D206" s="6"/>
      <c r="E206" s="43"/>
      <c r="F206" s="44"/>
      <c r="G206" s="44"/>
      <c r="H206" s="44"/>
      <c r="I206" s="44"/>
      <c r="J206" s="44"/>
      <c r="K206" s="45"/>
      <c r="L206" s="44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7">SUM(G201:G206)</f>
        <v>0</v>
      </c>
      <c r="H207" s="21">
        <f t="shared" ref="H207" si="108">SUM(H201:H206)</f>
        <v>0</v>
      </c>
      <c r="I207" s="21">
        <f t="shared" ref="I207" si="109">SUM(I201:I206)</f>
        <v>0</v>
      </c>
      <c r="J207" s="21">
        <f t="shared" ref="J207" si="110">SUM(J201:J206)</f>
        <v>0</v>
      </c>
      <c r="K207" s="27"/>
      <c r="L207" s="21" t="s">
        <v>107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3"/>
      <c r="F208" s="44"/>
      <c r="G208" s="44"/>
      <c r="H208" s="44"/>
      <c r="I208" s="44"/>
      <c r="J208" s="44"/>
      <c r="K208" s="45"/>
      <c r="L208" s="44"/>
    </row>
    <row r="209" spans="1:12" ht="15">
      <c r="A209" s="25"/>
      <c r="B209" s="16"/>
      <c r="C209" s="11"/>
      <c r="D209" s="12" t="s">
        <v>35</v>
      </c>
      <c r="E209" s="43"/>
      <c r="F209" s="44"/>
      <c r="G209" s="44"/>
      <c r="H209" s="44"/>
      <c r="I209" s="44"/>
      <c r="J209" s="44"/>
      <c r="K209" s="45"/>
      <c r="L209" s="44"/>
    </row>
    <row r="210" spans="1:12" ht="15">
      <c r="A210" s="25"/>
      <c r="B210" s="16"/>
      <c r="C210" s="11"/>
      <c r="D210" s="12" t="s">
        <v>31</v>
      </c>
      <c r="E210" s="43"/>
      <c r="F210" s="44"/>
      <c r="G210" s="44"/>
      <c r="H210" s="44"/>
      <c r="I210" s="44"/>
      <c r="J210" s="44"/>
      <c r="K210" s="45"/>
      <c r="L210" s="44"/>
    </row>
    <row r="211" spans="1:12" ht="15">
      <c r="A211" s="25"/>
      <c r="B211" s="16"/>
      <c r="C211" s="11"/>
      <c r="D211" s="12" t="s">
        <v>24</v>
      </c>
      <c r="E211" s="43"/>
      <c r="F211" s="44"/>
      <c r="G211" s="44"/>
      <c r="H211" s="44"/>
      <c r="I211" s="44"/>
      <c r="J211" s="44"/>
      <c r="K211" s="45"/>
      <c r="L211" s="44"/>
    </row>
    <row r="212" spans="1:12" ht="15">
      <c r="A212" s="25"/>
      <c r="B212" s="16"/>
      <c r="C212" s="11"/>
      <c r="D212" s="6"/>
      <c r="E212" s="43"/>
      <c r="F212" s="44"/>
      <c r="G212" s="44"/>
      <c r="H212" s="44"/>
      <c r="I212" s="44"/>
      <c r="J212" s="44"/>
      <c r="K212" s="45"/>
      <c r="L212" s="44"/>
    </row>
    <row r="213" spans="1:12" ht="15">
      <c r="A213" s="25"/>
      <c r="B213" s="16"/>
      <c r="C213" s="11"/>
      <c r="D213" s="6"/>
      <c r="E213" s="43"/>
      <c r="F213" s="44"/>
      <c r="G213" s="44"/>
      <c r="H213" s="44"/>
      <c r="I213" s="44"/>
      <c r="J213" s="44"/>
      <c r="K213" s="45"/>
      <c r="L213" s="44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1">SUM(G208:G213)</f>
        <v>0</v>
      </c>
      <c r="H214" s="21">
        <f t="shared" ref="H214" si="112">SUM(H208:H213)</f>
        <v>0</v>
      </c>
      <c r="I214" s="21">
        <f t="shared" ref="I214" si="113">SUM(I208:I213)</f>
        <v>0</v>
      </c>
      <c r="J214" s="21">
        <f t="shared" ref="J214" si="114">SUM(J208:J213)</f>
        <v>0</v>
      </c>
      <c r="K214" s="27"/>
      <c r="L214" s="21" t="s">
        <v>107</v>
      </c>
    </row>
    <row r="215" spans="1:12" ht="15.75" customHeight="1" thickBot="1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1540</v>
      </c>
      <c r="G215" s="34">
        <f t="shared" ref="G215" si="115">G181+G185+G195+G200+G207+G214</f>
        <v>48.97</v>
      </c>
      <c r="H215" s="34">
        <f t="shared" ref="H215" si="116">H181+H185+H195+H200+H207+H214</f>
        <v>49.59</v>
      </c>
      <c r="I215" s="34">
        <f t="shared" ref="I215" si="117">I181+I185+I195+I200+I207+I214</f>
        <v>228.02999999999997</v>
      </c>
      <c r="J215" s="34">
        <f t="shared" ref="J215" si="118">J181+J185+J195+J200+J207+J214</f>
        <v>1580.72</v>
      </c>
      <c r="K215" s="35"/>
      <c r="L215" s="34" t="s">
        <v>107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51" t="s">
        <v>85</v>
      </c>
      <c r="F216" s="52">
        <v>205</v>
      </c>
      <c r="G216" s="52">
        <v>11.21</v>
      </c>
      <c r="H216" s="52">
        <v>14.68</v>
      </c>
      <c r="I216" s="52">
        <v>32.67</v>
      </c>
      <c r="J216" s="52">
        <v>314.52999999999997</v>
      </c>
      <c r="K216" s="52">
        <v>181</v>
      </c>
      <c r="L216" s="42"/>
    </row>
    <row r="217" spans="1:12" ht="15">
      <c r="A217" s="25"/>
      <c r="B217" s="16"/>
      <c r="C217" s="11"/>
      <c r="D217" s="6"/>
      <c r="E217" s="51"/>
      <c r="F217" s="52"/>
      <c r="G217" s="52"/>
      <c r="H217" s="52"/>
      <c r="I217" s="52"/>
      <c r="J217" s="52"/>
      <c r="K217" s="57"/>
      <c r="L217" s="44"/>
    </row>
    <row r="218" spans="1:12" ht="15">
      <c r="A218" s="25"/>
      <c r="B218" s="16"/>
      <c r="C218" s="11"/>
      <c r="D218" s="7" t="s">
        <v>22</v>
      </c>
      <c r="E218" s="51" t="s">
        <v>86</v>
      </c>
      <c r="F218" s="52">
        <v>200</v>
      </c>
      <c r="G218" s="52">
        <v>2.8</v>
      </c>
      <c r="H218" s="52">
        <v>2.5</v>
      </c>
      <c r="I218" s="52">
        <v>13.6</v>
      </c>
      <c r="J218" s="52">
        <v>88</v>
      </c>
      <c r="K218" s="52">
        <v>465</v>
      </c>
      <c r="L218" s="44"/>
    </row>
    <row r="219" spans="1:12" ht="15">
      <c r="A219" s="25"/>
      <c r="B219" s="16"/>
      <c r="C219" s="11"/>
      <c r="D219" s="7" t="s">
        <v>23</v>
      </c>
      <c r="E219" s="51" t="s">
        <v>47</v>
      </c>
      <c r="F219" s="52">
        <v>30</v>
      </c>
      <c r="G219" s="52">
        <v>2.35</v>
      </c>
      <c r="H219" s="52">
        <v>0.3</v>
      </c>
      <c r="I219" s="52">
        <v>14.49</v>
      </c>
      <c r="J219" s="52">
        <v>70.150000000000006</v>
      </c>
      <c r="K219" s="52">
        <v>573</v>
      </c>
      <c r="L219" s="44"/>
    </row>
    <row r="220" spans="1:12" ht="15">
      <c r="A220" s="25"/>
      <c r="B220" s="16"/>
      <c r="C220" s="11"/>
      <c r="D220" s="7" t="s">
        <v>24</v>
      </c>
      <c r="E220" s="51" t="s">
        <v>48</v>
      </c>
      <c r="F220" s="52">
        <v>100</v>
      </c>
      <c r="G220" s="52">
        <v>0.4</v>
      </c>
      <c r="H220" s="52">
        <v>0.4</v>
      </c>
      <c r="I220" s="52">
        <v>9.8000000000000007</v>
      </c>
      <c r="J220" s="52">
        <v>47</v>
      </c>
      <c r="K220" s="52">
        <v>338</v>
      </c>
      <c r="L220" s="44"/>
    </row>
    <row r="221" spans="1:12" ht="15">
      <c r="A221" s="25"/>
      <c r="B221" s="16"/>
      <c r="C221" s="11"/>
      <c r="D221" s="6"/>
      <c r="E221" s="43"/>
      <c r="F221" s="44"/>
      <c r="G221" s="44"/>
      <c r="H221" s="44"/>
      <c r="I221" s="44"/>
      <c r="J221" s="44"/>
      <c r="K221" s="45"/>
      <c r="L221" s="44"/>
    </row>
    <row r="222" spans="1:12" ht="15">
      <c r="A222" s="25"/>
      <c r="B222" s="16"/>
      <c r="C222" s="11"/>
      <c r="D222" s="6"/>
      <c r="E222" s="43"/>
      <c r="F222" s="44"/>
      <c r="G222" s="44"/>
      <c r="H222" s="44"/>
      <c r="I222" s="44"/>
      <c r="J222" s="44"/>
      <c r="K222" s="45"/>
      <c r="L222" s="44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19">SUM(G216:G222)</f>
        <v>16.760000000000002</v>
      </c>
      <c r="H223" s="21">
        <f t="shared" ref="H223" si="120">SUM(H216:H222)</f>
        <v>17.88</v>
      </c>
      <c r="I223" s="21">
        <f t="shared" ref="I223" si="121">SUM(I216:I222)</f>
        <v>70.56</v>
      </c>
      <c r="J223" s="21">
        <f t="shared" ref="J223" si="122">SUM(J216:J222)</f>
        <v>519.67999999999995</v>
      </c>
      <c r="K223" s="27"/>
      <c r="L223" s="21" t="s">
        <v>107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3"/>
      <c r="F224" s="44"/>
      <c r="G224" s="44"/>
      <c r="H224" s="44"/>
      <c r="I224" s="44"/>
      <c r="J224" s="44"/>
      <c r="K224" s="45"/>
      <c r="L224" s="44"/>
    </row>
    <row r="225" spans="1:12" ht="15">
      <c r="A225" s="25"/>
      <c r="B225" s="16"/>
      <c r="C225" s="11"/>
      <c r="D225" s="6"/>
      <c r="E225" s="43"/>
      <c r="F225" s="44"/>
      <c r="G225" s="44"/>
      <c r="H225" s="44"/>
      <c r="I225" s="44"/>
      <c r="J225" s="44"/>
      <c r="K225" s="45"/>
      <c r="L225" s="44"/>
    </row>
    <row r="226" spans="1:12" ht="15">
      <c r="A226" s="25"/>
      <c r="B226" s="16"/>
      <c r="C226" s="11"/>
      <c r="D226" s="6"/>
      <c r="E226" s="43"/>
      <c r="F226" s="44"/>
      <c r="G226" s="44"/>
      <c r="H226" s="44"/>
      <c r="I226" s="44"/>
      <c r="J226" s="44"/>
      <c r="K226" s="45"/>
      <c r="L226" s="44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3">SUM(G224:G226)</f>
        <v>0</v>
      </c>
      <c r="H227" s="21">
        <f t="shared" ref="H227" si="124">SUM(H224:H226)</f>
        <v>0</v>
      </c>
      <c r="I227" s="21">
        <f t="shared" ref="I227" si="125">SUM(I224:I226)</f>
        <v>0</v>
      </c>
      <c r="J227" s="21">
        <f t="shared" ref="J227" si="126">SUM(J224:J226)</f>
        <v>0</v>
      </c>
      <c r="K227" s="27"/>
      <c r="L227" s="21" t="s">
        <v>107</v>
      </c>
    </row>
    <row r="228" spans="1:12" ht="25.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1" t="s">
        <v>87</v>
      </c>
      <c r="F228" s="52">
        <v>60</v>
      </c>
      <c r="G228" s="52">
        <v>0.72</v>
      </c>
      <c r="H228" s="52">
        <v>3.72</v>
      </c>
      <c r="I228" s="52">
        <v>3.6</v>
      </c>
      <c r="J228" s="52">
        <v>51</v>
      </c>
      <c r="K228" s="52">
        <v>3</v>
      </c>
      <c r="L228" s="44"/>
    </row>
    <row r="229" spans="1:12" ht="15">
      <c r="A229" s="25"/>
      <c r="B229" s="16"/>
      <c r="C229" s="11"/>
      <c r="D229" s="7" t="s">
        <v>28</v>
      </c>
      <c r="E229" s="51" t="s">
        <v>88</v>
      </c>
      <c r="F229" s="52">
        <v>200</v>
      </c>
      <c r="G229" s="52">
        <v>1.6</v>
      </c>
      <c r="H229" s="52">
        <v>4.26</v>
      </c>
      <c r="I229" s="52">
        <v>13.73</v>
      </c>
      <c r="J229" s="52">
        <v>137.9</v>
      </c>
      <c r="K229" s="52">
        <v>101</v>
      </c>
      <c r="L229" s="44"/>
    </row>
    <row r="230" spans="1:12" ht="15">
      <c r="A230" s="25"/>
      <c r="B230" s="16"/>
      <c r="C230" s="11"/>
      <c r="D230" s="7" t="s">
        <v>29</v>
      </c>
      <c r="E230" s="51" t="s">
        <v>89</v>
      </c>
      <c r="F230" s="52">
        <v>90</v>
      </c>
      <c r="G230" s="52">
        <v>12.13</v>
      </c>
      <c r="H230" s="52">
        <v>8.43</v>
      </c>
      <c r="I230" s="52">
        <v>11.97</v>
      </c>
      <c r="J230" s="52">
        <v>191.52</v>
      </c>
      <c r="K230" s="52">
        <v>295</v>
      </c>
      <c r="L230" s="44"/>
    </row>
    <row r="231" spans="1:12" ht="15">
      <c r="A231" s="25"/>
      <c r="B231" s="16"/>
      <c r="C231" s="11"/>
      <c r="D231" s="7" t="s">
        <v>30</v>
      </c>
      <c r="E231" s="51" t="s">
        <v>62</v>
      </c>
      <c r="F231" s="52">
        <v>155</v>
      </c>
      <c r="G231" s="52">
        <v>5.66</v>
      </c>
      <c r="H231" s="52">
        <v>7.5</v>
      </c>
      <c r="I231" s="52">
        <v>31.92</v>
      </c>
      <c r="J231" s="52">
        <v>146.30000000000001</v>
      </c>
      <c r="K231" s="52">
        <v>203</v>
      </c>
      <c r="L231" s="44"/>
    </row>
    <row r="232" spans="1:12" ht="15">
      <c r="A232" s="25"/>
      <c r="B232" s="16"/>
      <c r="C232" s="11"/>
      <c r="D232" s="7" t="s">
        <v>31</v>
      </c>
      <c r="E232" s="51" t="s">
        <v>53</v>
      </c>
      <c r="F232" s="52">
        <v>200</v>
      </c>
      <c r="G232" s="52">
        <v>0.66</v>
      </c>
      <c r="H232" s="52">
        <v>1.5</v>
      </c>
      <c r="I232" s="52">
        <v>22.6</v>
      </c>
      <c r="J232" s="52">
        <v>132.80000000000001</v>
      </c>
      <c r="K232" s="52">
        <v>349</v>
      </c>
      <c r="L232" s="44"/>
    </row>
    <row r="233" spans="1:12" ht="15">
      <c r="A233" s="25"/>
      <c r="B233" s="16"/>
      <c r="C233" s="11"/>
      <c r="D233" s="7" t="s">
        <v>32</v>
      </c>
      <c r="E233" s="51" t="s">
        <v>47</v>
      </c>
      <c r="F233" s="52">
        <v>30</v>
      </c>
      <c r="G233" s="52">
        <v>2.35</v>
      </c>
      <c r="H233" s="52">
        <v>0.3</v>
      </c>
      <c r="I233" s="52">
        <v>14.49</v>
      </c>
      <c r="J233" s="52">
        <v>70.150000000000006</v>
      </c>
      <c r="K233" s="52">
        <v>573</v>
      </c>
      <c r="L233" s="44"/>
    </row>
    <row r="234" spans="1:12" ht="15">
      <c r="A234" s="25"/>
      <c r="B234" s="16"/>
      <c r="C234" s="11"/>
      <c r="D234" s="7" t="s">
        <v>33</v>
      </c>
      <c r="E234" s="51" t="s">
        <v>54</v>
      </c>
      <c r="F234" s="52">
        <v>20</v>
      </c>
      <c r="G234" s="52">
        <v>1.1299999999999999</v>
      </c>
      <c r="H234" s="52">
        <v>0.23</v>
      </c>
      <c r="I234" s="52">
        <v>9.8699999999999992</v>
      </c>
      <c r="J234" s="52">
        <v>45.97</v>
      </c>
      <c r="K234" s="52">
        <v>574</v>
      </c>
      <c r="L234" s="44"/>
    </row>
    <row r="235" spans="1:12" ht="15">
      <c r="A235" s="25"/>
      <c r="B235" s="16"/>
      <c r="C235" s="11"/>
      <c r="D235" s="6"/>
      <c r="E235" s="43"/>
      <c r="F235" s="44"/>
      <c r="G235" s="44"/>
      <c r="H235" s="44"/>
      <c r="I235" s="44"/>
      <c r="J235" s="44"/>
      <c r="K235" s="45"/>
      <c r="L235" s="44"/>
    </row>
    <row r="236" spans="1:12" ht="15">
      <c r="A236" s="25"/>
      <c r="B236" s="16"/>
      <c r="C236" s="11"/>
      <c r="D236" s="6"/>
      <c r="E236" s="43"/>
      <c r="F236" s="44"/>
      <c r="G236" s="44"/>
      <c r="H236" s="44"/>
      <c r="I236" s="44"/>
      <c r="J236" s="44"/>
      <c r="K236" s="45"/>
      <c r="L236" s="44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 t="shared" ref="G237" si="127">SUM(G228:G236)</f>
        <v>24.25</v>
      </c>
      <c r="H237" s="21">
        <f t="shared" ref="H237" si="128">SUM(H228:H236)</f>
        <v>25.94</v>
      </c>
      <c r="I237" s="21">
        <f t="shared" ref="I237" si="129">SUM(I228:I236)</f>
        <v>108.18</v>
      </c>
      <c r="J237" s="21">
        <f t="shared" ref="J237" si="130">SUM(J228:J236)</f>
        <v>775.64</v>
      </c>
      <c r="K237" s="27"/>
      <c r="L237" s="21" t="s">
        <v>107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1" t="s">
        <v>63</v>
      </c>
      <c r="F238" s="52">
        <v>100</v>
      </c>
      <c r="G238" s="52">
        <v>7.43</v>
      </c>
      <c r="H238" s="52">
        <v>8.18</v>
      </c>
      <c r="I238" s="52">
        <v>15.47</v>
      </c>
      <c r="J238" s="52">
        <v>196.8</v>
      </c>
      <c r="K238" s="52">
        <v>543</v>
      </c>
      <c r="L238" s="44"/>
    </row>
    <row r="239" spans="1:12" ht="15">
      <c r="A239" s="25"/>
      <c r="B239" s="16"/>
      <c r="C239" s="11"/>
      <c r="D239" s="12" t="s">
        <v>31</v>
      </c>
      <c r="E239" s="51" t="s">
        <v>56</v>
      </c>
      <c r="F239" s="52">
        <v>200</v>
      </c>
      <c r="G239" s="52">
        <v>1</v>
      </c>
      <c r="H239" s="52">
        <v>0</v>
      </c>
      <c r="I239" s="52">
        <v>20.2</v>
      </c>
      <c r="J239" s="52">
        <v>84</v>
      </c>
      <c r="K239" s="52">
        <v>389</v>
      </c>
      <c r="L239" s="44"/>
    </row>
    <row r="240" spans="1:12" ht="15">
      <c r="A240" s="25"/>
      <c r="B240" s="16"/>
      <c r="C240" s="11"/>
      <c r="D240" s="6"/>
      <c r="E240" s="43"/>
      <c r="F240" s="44"/>
      <c r="G240" s="44"/>
      <c r="H240" s="44"/>
      <c r="I240" s="44"/>
      <c r="J240" s="44"/>
      <c r="K240" s="45"/>
      <c r="L240" s="44"/>
    </row>
    <row r="241" spans="1:12" ht="15">
      <c r="A241" s="25"/>
      <c r="B241" s="16"/>
      <c r="C241" s="11"/>
      <c r="D241" s="6"/>
      <c r="E241" s="43"/>
      <c r="F241" s="44"/>
      <c r="G241" s="44"/>
      <c r="H241" s="44"/>
      <c r="I241" s="44"/>
      <c r="J241" s="44"/>
      <c r="K241" s="45"/>
      <c r="L241" s="44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31">SUM(G238:G241)</f>
        <v>8.43</v>
      </c>
      <c r="H242" s="21">
        <f t="shared" ref="H242" si="132">SUM(H238:H241)</f>
        <v>8.18</v>
      </c>
      <c r="I242" s="21">
        <f t="shared" ref="I242" si="133">SUM(I238:I241)</f>
        <v>35.67</v>
      </c>
      <c r="J242" s="21">
        <f t="shared" ref="J242" si="134">SUM(J238:J241)</f>
        <v>280.8</v>
      </c>
      <c r="K242" s="27"/>
      <c r="L242" s="21" t="s">
        <v>107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3"/>
      <c r="F243" s="44"/>
      <c r="G243" s="44"/>
      <c r="H243" s="44"/>
      <c r="I243" s="44"/>
      <c r="J243" s="44"/>
      <c r="K243" s="45"/>
      <c r="L243" s="44"/>
    </row>
    <row r="244" spans="1:12" ht="15">
      <c r="A244" s="25"/>
      <c r="B244" s="16"/>
      <c r="C244" s="11"/>
      <c r="D244" s="7" t="s">
        <v>30</v>
      </c>
      <c r="E244" s="43"/>
      <c r="F244" s="44"/>
      <c r="G244" s="44"/>
      <c r="H244" s="44"/>
      <c r="I244" s="44"/>
      <c r="J244" s="44"/>
      <c r="K244" s="45"/>
      <c r="L244" s="44"/>
    </row>
    <row r="245" spans="1:12" ht="15">
      <c r="A245" s="25"/>
      <c r="B245" s="16"/>
      <c r="C245" s="11"/>
      <c r="D245" s="7" t="s">
        <v>31</v>
      </c>
      <c r="E245" s="43"/>
      <c r="F245" s="44"/>
      <c r="G245" s="44"/>
      <c r="H245" s="44"/>
      <c r="I245" s="44"/>
      <c r="J245" s="44"/>
      <c r="K245" s="45"/>
      <c r="L245" s="44"/>
    </row>
    <row r="246" spans="1:12" ht="15">
      <c r="A246" s="25"/>
      <c r="B246" s="16"/>
      <c r="C246" s="11"/>
      <c r="D246" s="7" t="s">
        <v>23</v>
      </c>
      <c r="E246" s="43"/>
      <c r="F246" s="44"/>
      <c r="G246" s="44"/>
      <c r="H246" s="44"/>
      <c r="I246" s="44"/>
      <c r="J246" s="44"/>
      <c r="K246" s="45"/>
      <c r="L246" s="44"/>
    </row>
    <row r="247" spans="1:12" ht="15">
      <c r="A247" s="25"/>
      <c r="B247" s="16"/>
      <c r="C247" s="11"/>
      <c r="D247" s="6"/>
      <c r="E247" s="43"/>
      <c r="F247" s="44"/>
      <c r="G247" s="44"/>
      <c r="H247" s="44"/>
      <c r="I247" s="44"/>
      <c r="J247" s="44"/>
      <c r="K247" s="45"/>
      <c r="L247" s="44"/>
    </row>
    <row r="248" spans="1:12" ht="15">
      <c r="A248" s="25"/>
      <c r="B248" s="16"/>
      <c r="C248" s="11"/>
      <c r="D248" s="6"/>
      <c r="E248" s="43"/>
      <c r="F248" s="44"/>
      <c r="G248" s="44"/>
      <c r="H248" s="44"/>
      <c r="I248" s="44"/>
      <c r="J248" s="44"/>
      <c r="K248" s="45"/>
      <c r="L248" s="44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5">SUM(G243:G248)</f>
        <v>0</v>
      </c>
      <c r="H249" s="21">
        <f t="shared" ref="H249" si="136">SUM(H243:H248)</f>
        <v>0</v>
      </c>
      <c r="I249" s="21">
        <f t="shared" ref="I249" si="137">SUM(I243:I248)</f>
        <v>0</v>
      </c>
      <c r="J249" s="21">
        <f t="shared" ref="J249" si="138">SUM(J243:J248)</f>
        <v>0</v>
      </c>
      <c r="K249" s="27"/>
      <c r="L249" s="21" t="s">
        <v>107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3"/>
      <c r="F250" s="44"/>
      <c r="G250" s="44"/>
      <c r="H250" s="44"/>
      <c r="I250" s="44"/>
      <c r="J250" s="44"/>
      <c r="K250" s="45"/>
      <c r="L250" s="44"/>
    </row>
    <row r="251" spans="1:12" ht="15">
      <c r="A251" s="25"/>
      <c r="B251" s="16"/>
      <c r="C251" s="11"/>
      <c r="D251" s="12" t="s">
        <v>35</v>
      </c>
      <c r="E251" s="43"/>
      <c r="F251" s="44"/>
      <c r="G251" s="44"/>
      <c r="H251" s="44"/>
      <c r="I251" s="44"/>
      <c r="J251" s="44"/>
      <c r="K251" s="45"/>
      <c r="L251" s="44"/>
    </row>
    <row r="252" spans="1:12" ht="15">
      <c r="A252" s="25"/>
      <c r="B252" s="16"/>
      <c r="C252" s="11"/>
      <c r="D252" s="12" t="s">
        <v>31</v>
      </c>
      <c r="E252" s="43"/>
      <c r="F252" s="44"/>
      <c r="G252" s="44"/>
      <c r="H252" s="44"/>
      <c r="I252" s="44"/>
      <c r="J252" s="44"/>
      <c r="K252" s="45"/>
      <c r="L252" s="44"/>
    </row>
    <row r="253" spans="1:12" ht="15">
      <c r="A253" s="25"/>
      <c r="B253" s="16"/>
      <c r="C253" s="11"/>
      <c r="D253" s="12" t="s">
        <v>24</v>
      </c>
      <c r="E253" s="43"/>
      <c r="F253" s="44"/>
      <c r="G253" s="44"/>
      <c r="H253" s="44"/>
      <c r="I253" s="44"/>
      <c r="J253" s="44"/>
      <c r="K253" s="45"/>
      <c r="L253" s="44"/>
    </row>
    <row r="254" spans="1:12" ht="15">
      <c r="A254" s="25"/>
      <c r="B254" s="16"/>
      <c r="C254" s="11"/>
      <c r="D254" s="6"/>
      <c r="E254" s="43"/>
      <c r="F254" s="44"/>
      <c r="G254" s="44"/>
      <c r="H254" s="44"/>
      <c r="I254" s="44"/>
      <c r="J254" s="44"/>
      <c r="K254" s="45"/>
      <c r="L254" s="44"/>
    </row>
    <row r="255" spans="1:12" ht="15">
      <c r="A255" s="25"/>
      <c r="B255" s="16"/>
      <c r="C255" s="11"/>
      <c r="D255" s="6"/>
      <c r="E255" s="43"/>
      <c r="F255" s="44"/>
      <c r="G255" s="44"/>
      <c r="H255" s="44"/>
      <c r="I255" s="44"/>
      <c r="J255" s="44"/>
      <c r="K255" s="45"/>
      <c r="L255" s="44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39">SUM(G250:G255)</f>
        <v>0</v>
      </c>
      <c r="H256" s="21">
        <f t="shared" ref="H256" si="140">SUM(H250:H255)</f>
        <v>0</v>
      </c>
      <c r="I256" s="21">
        <f t="shared" ref="I256" si="141">SUM(I250:I255)</f>
        <v>0</v>
      </c>
      <c r="J256" s="21">
        <f t="shared" ref="J256" si="142">SUM(J250:J255)</f>
        <v>0</v>
      </c>
      <c r="K256" s="27"/>
      <c r="L256" s="21" t="s">
        <v>107</v>
      </c>
    </row>
    <row r="257" spans="1:12" ht="15.75" customHeight="1" thickBot="1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1590</v>
      </c>
      <c r="G257" s="34">
        <f t="shared" ref="G257" si="143">G223+G227+G237+G242+G249+G256</f>
        <v>49.440000000000005</v>
      </c>
      <c r="H257" s="34">
        <f t="shared" ref="H257" si="144">H223+H227+H237+H242+H249+H256</f>
        <v>52</v>
      </c>
      <c r="I257" s="34">
        <f t="shared" ref="I257" si="145">I223+I227+I237+I242+I249+I256</f>
        <v>214.41000000000003</v>
      </c>
      <c r="J257" s="34">
        <f t="shared" ref="J257" si="146">J223+J227+J237+J242+J249+J256</f>
        <v>1576.12</v>
      </c>
      <c r="K257" s="35"/>
      <c r="L257" s="34" t="s">
        <v>107</v>
      </c>
    </row>
    <row r="258" spans="1:12" ht="15">
      <c r="A258" s="22">
        <v>2</v>
      </c>
      <c r="B258" s="23">
        <v>1</v>
      </c>
      <c r="C258" s="24" t="s">
        <v>20</v>
      </c>
      <c r="D258" s="5" t="s">
        <v>21</v>
      </c>
      <c r="E258" s="51" t="s">
        <v>90</v>
      </c>
      <c r="F258" s="57">
        <v>205</v>
      </c>
      <c r="G258" s="57">
        <v>8.1999999999999993</v>
      </c>
      <c r="H258" s="57">
        <v>9.2200000000000006</v>
      </c>
      <c r="I258" s="57">
        <v>23.6</v>
      </c>
      <c r="J258" s="57">
        <v>179.43</v>
      </c>
      <c r="K258" s="57">
        <v>173</v>
      </c>
      <c r="L258" s="42"/>
    </row>
    <row r="259" spans="1:12" ht="15">
      <c r="A259" s="25"/>
      <c r="B259" s="16"/>
      <c r="C259" s="11"/>
      <c r="D259" s="6" t="s">
        <v>108</v>
      </c>
      <c r="E259" s="51" t="s">
        <v>73</v>
      </c>
      <c r="F259" s="57">
        <v>15</v>
      </c>
      <c r="G259" s="57">
        <v>3.64</v>
      </c>
      <c r="H259" s="57">
        <v>4.72</v>
      </c>
      <c r="I259" s="57">
        <v>0</v>
      </c>
      <c r="J259" s="57">
        <v>94.7</v>
      </c>
      <c r="K259" s="57">
        <v>15</v>
      </c>
      <c r="L259" s="44"/>
    </row>
    <row r="260" spans="1:12" ht="15">
      <c r="A260" s="25"/>
      <c r="B260" s="16"/>
      <c r="C260" s="11"/>
      <c r="D260" s="7" t="s">
        <v>22</v>
      </c>
      <c r="E260" s="51" t="s">
        <v>58</v>
      </c>
      <c r="F260" s="57">
        <v>200</v>
      </c>
      <c r="G260" s="57">
        <v>1.52</v>
      </c>
      <c r="H260" s="57">
        <v>1.35</v>
      </c>
      <c r="I260" s="57">
        <v>15.9</v>
      </c>
      <c r="J260" s="57">
        <v>109.28</v>
      </c>
      <c r="K260" s="57">
        <v>378</v>
      </c>
      <c r="L260" s="44"/>
    </row>
    <row r="261" spans="1:12" ht="15">
      <c r="A261" s="25"/>
      <c r="B261" s="16"/>
      <c r="C261" s="11"/>
      <c r="D261" s="7" t="s">
        <v>23</v>
      </c>
      <c r="E261" s="51" t="s">
        <v>47</v>
      </c>
      <c r="F261" s="57">
        <v>30</v>
      </c>
      <c r="G261" s="57">
        <v>2.35</v>
      </c>
      <c r="H261" s="57">
        <v>0.3</v>
      </c>
      <c r="I261" s="57">
        <v>14.49</v>
      </c>
      <c r="J261" s="57">
        <v>70.150000000000006</v>
      </c>
      <c r="K261" s="57">
        <v>573</v>
      </c>
      <c r="L261" s="44"/>
    </row>
    <row r="262" spans="1:12" ht="15">
      <c r="A262" s="25"/>
      <c r="B262" s="16"/>
      <c r="C262" s="11"/>
      <c r="D262" s="7" t="s">
        <v>24</v>
      </c>
      <c r="E262" s="51"/>
      <c r="F262" s="57"/>
      <c r="G262" s="57"/>
      <c r="H262" s="57"/>
      <c r="I262" s="57"/>
      <c r="J262" s="57"/>
      <c r="K262" s="57"/>
      <c r="L262" s="44"/>
    </row>
    <row r="263" spans="1:12" ht="15">
      <c r="A263" s="25"/>
      <c r="B263" s="16"/>
      <c r="C263" s="11"/>
      <c r="D263" s="6" t="s">
        <v>75</v>
      </c>
      <c r="E263" s="51" t="s">
        <v>91</v>
      </c>
      <c r="F263" s="57">
        <v>60</v>
      </c>
      <c r="G263" s="57">
        <v>2.5099999999999998</v>
      </c>
      <c r="H263" s="57">
        <v>2.9</v>
      </c>
      <c r="I263" s="57">
        <v>24.63</v>
      </c>
      <c r="J263" s="57">
        <v>109.1</v>
      </c>
      <c r="K263" s="57">
        <v>582</v>
      </c>
      <c r="L263" s="44"/>
    </row>
    <row r="264" spans="1:12" ht="15">
      <c r="A264" s="25"/>
      <c r="B264" s="16"/>
      <c r="C264" s="11"/>
      <c r="D264" s="6"/>
      <c r="E264" s="43"/>
      <c r="F264" s="44"/>
      <c r="G264" s="44"/>
      <c r="H264" s="44"/>
      <c r="I264" s="44"/>
      <c r="J264" s="44"/>
      <c r="K264" s="45"/>
      <c r="L264" s="44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510</v>
      </c>
      <c r="G265" s="21">
        <f t="shared" ref="G265" si="147">SUM(G258:G264)</f>
        <v>18.22</v>
      </c>
      <c r="H265" s="21">
        <f t="shared" ref="H265" si="148">SUM(H258:H264)</f>
        <v>18.490000000000002</v>
      </c>
      <c r="I265" s="21">
        <f t="shared" ref="I265" si="149">SUM(I258:I264)</f>
        <v>78.62</v>
      </c>
      <c r="J265" s="21">
        <f t="shared" ref="J265" si="150">SUM(J258:J264)</f>
        <v>562.66</v>
      </c>
      <c r="K265" s="27"/>
      <c r="L265" s="21" t="s">
        <v>107</v>
      </c>
    </row>
    <row r="266" spans="1:12" ht="15">
      <c r="A266" s="28">
        <f>A258</f>
        <v>2</v>
      </c>
      <c r="B266" s="14">
        <f>B258</f>
        <v>1</v>
      </c>
      <c r="C266" s="10" t="s">
        <v>25</v>
      </c>
      <c r="D266" s="12" t="s">
        <v>24</v>
      </c>
      <c r="E266" s="43"/>
      <c r="F266" s="44"/>
      <c r="G266" s="44"/>
      <c r="H266" s="44"/>
      <c r="I266" s="44"/>
      <c r="J266" s="44"/>
      <c r="K266" s="45"/>
      <c r="L266" s="44"/>
    </row>
    <row r="267" spans="1:12" ht="15">
      <c r="A267" s="25"/>
      <c r="B267" s="16"/>
      <c r="C267" s="11"/>
      <c r="D267" s="6"/>
      <c r="E267" s="43"/>
      <c r="F267" s="44"/>
      <c r="G267" s="44"/>
      <c r="H267" s="44"/>
      <c r="I267" s="44"/>
      <c r="J267" s="44"/>
      <c r="K267" s="45"/>
      <c r="L267" s="44"/>
    </row>
    <row r="268" spans="1:12" ht="15">
      <c r="A268" s="25"/>
      <c r="B268" s="16"/>
      <c r="C268" s="11"/>
      <c r="D268" s="6"/>
      <c r="E268" s="43"/>
      <c r="F268" s="44"/>
      <c r="G268" s="44"/>
      <c r="H268" s="44"/>
      <c r="I268" s="44"/>
      <c r="J268" s="44"/>
      <c r="K268" s="45"/>
      <c r="L268" s="44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1">SUM(G266:G268)</f>
        <v>0</v>
      </c>
      <c r="H269" s="21">
        <f t="shared" ref="H269" si="152">SUM(H266:H268)</f>
        <v>0</v>
      </c>
      <c r="I269" s="21">
        <f t="shared" ref="I269" si="153">SUM(I266:I268)</f>
        <v>0</v>
      </c>
      <c r="J269" s="21">
        <f t="shared" ref="J269" si="154">SUM(J266:J268)</f>
        <v>0</v>
      </c>
      <c r="K269" s="27"/>
      <c r="L269" s="21" t="s">
        <v>107</v>
      </c>
    </row>
    <row r="270" spans="1:12" ht="15">
      <c r="A270" s="28">
        <f>A258</f>
        <v>2</v>
      </c>
      <c r="B270" s="14">
        <f>B258</f>
        <v>1</v>
      </c>
      <c r="C270" s="10" t="s">
        <v>26</v>
      </c>
      <c r="D270" s="7" t="s">
        <v>27</v>
      </c>
      <c r="E270" s="51" t="s">
        <v>49</v>
      </c>
      <c r="F270" s="52">
        <v>60</v>
      </c>
      <c r="G270" s="52">
        <v>0.42</v>
      </c>
      <c r="H270" s="52">
        <v>0.06</v>
      </c>
      <c r="I270" s="52">
        <v>1.1399999999999999</v>
      </c>
      <c r="J270" s="52">
        <v>6.6</v>
      </c>
      <c r="K270" s="52">
        <v>71</v>
      </c>
      <c r="L270" s="44"/>
    </row>
    <row r="271" spans="1:12" ht="15">
      <c r="A271" s="25"/>
      <c r="B271" s="16"/>
      <c r="C271" s="11"/>
      <c r="D271" s="7" t="s">
        <v>28</v>
      </c>
      <c r="E271" s="51" t="s">
        <v>92</v>
      </c>
      <c r="F271" s="52">
        <v>210</v>
      </c>
      <c r="G271" s="52">
        <v>3.86</v>
      </c>
      <c r="H271" s="52">
        <v>5.78</v>
      </c>
      <c r="I271" s="52">
        <v>14.26</v>
      </c>
      <c r="J271" s="52">
        <v>204.6</v>
      </c>
      <c r="K271" s="52">
        <v>98</v>
      </c>
      <c r="L271" s="44"/>
    </row>
    <row r="272" spans="1:12" ht="15">
      <c r="A272" s="25"/>
      <c r="B272" s="16"/>
      <c r="C272" s="11"/>
      <c r="D272" s="7" t="s">
        <v>29</v>
      </c>
      <c r="E272" s="51" t="s">
        <v>93</v>
      </c>
      <c r="F272" s="52">
        <v>200</v>
      </c>
      <c r="G272" s="52">
        <v>16.38</v>
      </c>
      <c r="H272" s="52">
        <v>17.14</v>
      </c>
      <c r="I272" s="52">
        <v>48.42</v>
      </c>
      <c r="J272" s="52">
        <v>295.10000000000002</v>
      </c>
      <c r="K272" s="52">
        <v>291</v>
      </c>
      <c r="L272" s="44"/>
    </row>
    <row r="273" spans="1:12" ht="15">
      <c r="A273" s="25"/>
      <c r="B273" s="16"/>
      <c r="C273" s="11"/>
      <c r="D273" s="7" t="s">
        <v>30</v>
      </c>
      <c r="E273" s="51"/>
      <c r="F273" s="52"/>
      <c r="G273" s="52"/>
      <c r="H273" s="52"/>
      <c r="I273" s="52"/>
      <c r="J273" s="52"/>
      <c r="K273" s="52"/>
      <c r="L273" s="44"/>
    </row>
    <row r="274" spans="1:12" ht="15">
      <c r="A274" s="25"/>
      <c r="B274" s="16"/>
      <c r="C274" s="11"/>
      <c r="D274" s="7" t="s">
        <v>31</v>
      </c>
      <c r="E274" s="51" t="s">
        <v>53</v>
      </c>
      <c r="F274" s="52">
        <v>200</v>
      </c>
      <c r="G274" s="52">
        <v>0.66</v>
      </c>
      <c r="H274" s="52">
        <v>1.5</v>
      </c>
      <c r="I274" s="52">
        <v>22.6</v>
      </c>
      <c r="J274" s="52">
        <v>132.80000000000001</v>
      </c>
      <c r="K274" s="52">
        <v>349</v>
      </c>
      <c r="L274" s="44"/>
    </row>
    <row r="275" spans="1:12" ht="15">
      <c r="A275" s="25"/>
      <c r="B275" s="16"/>
      <c r="C275" s="11"/>
      <c r="D275" s="7" t="s">
        <v>32</v>
      </c>
      <c r="E275" s="51" t="s">
        <v>47</v>
      </c>
      <c r="F275" s="52">
        <v>30</v>
      </c>
      <c r="G275" s="52">
        <v>2.35</v>
      </c>
      <c r="H275" s="52">
        <v>0.3</v>
      </c>
      <c r="I275" s="52">
        <v>14.49</v>
      </c>
      <c r="J275" s="52">
        <v>70.150000000000006</v>
      </c>
      <c r="K275" s="52">
        <v>573</v>
      </c>
      <c r="L275" s="44"/>
    </row>
    <row r="276" spans="1:12" ht="15">
      <c r="A276" s="25"/>
      <c r="B276" s="16"/>
      <c r="C276" s="11"/>
      <c r="D276" s="7" t="s">
        <v>33</v>
      </c>
      <c r="E276" s="51" t="s">
        <v>54</v>
      </c>
      <c r="F276" s="52">
        <v>20</v>
      </c>
      <c r="G276" s="52">
        <v>1.1299999999999999</v>
      </c>
      <c r="H276" s="52">
        <v>0.23</v>
      </c>
      <c r="I276" s="52">
        <v>9.8699999999999992</v>
      </c>
      <c r="J276" s="52">
        <v>45.97</v>
      </c>
      <c r="K276" s="52">
        <v>574</v>
      </c>
      <c r="L276" s="44"/>
    </row>
    <row r="277" spans="1:12" ht="15">
      <c r="A277" s="25"/>
      <c r="B277" s="16"/>
      <c r="C277" s="11"/>
      <c r="D277" s="6"/>
      <c r="E277" s="43"/>
      <c r="F277" s="44"/>
      <c r="G277" s="44"/>
      <c r="H277" s="44"/>
      <c r="I277" s="44"/>
      <c r="J277" s="44"/>
      <c r="K277" s="45"/>
      <c r="L277" s="44"/>
    </row>
    <row r="278" spans="1:12" ht="15">
      <c r="A278" s="25"/>
      <c r="B278" s="16"/>
      <c r="C278" s="11"/>
      <c r="D278" s="6"/>
      <c r="E278" s="43"/>
      <c r="F278" s="44"/>
      <c r="G278" s="44"/>
      <c r="H278" s="44"/>
      <c r="I278" s="44"/>
      <c r="J278" s="44"/>
      <c r="K278" s="45"/>
      <c r="L278" s="44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720</v>
      </c>
      <c r="G279" s="21">
        <f t="shared" ref="G279" si="155">SUM(G270:G278)</f>
        <v>24.8</v>
      </c>
      <c r="H279" s="21">
        <f t="shared" ref="H279" si="156">SUM(H270:H278)</f>
        <v>25.01</v>
      </c>
      <c r="I279" s="21">
        <f t="shared" ref="I279" si="157">SUM(I270:I278)</f>
        <v>110.78</v>
      </c>
      <c r="J279" s="21">
        <f t="shared" ref="J279" si="158">SUM(J270:J278)</f>
        <v>755.22</v>
      </c>
      <c r="K279" s="27"/>
      <c r="L279" s="21" t="s">
        <v>107</v>
      </c>
    </row>
    <row r="280" spans="1:12" ht="15">
      <c r="A280" s="28">
        <f>A258</f>
        <v>2</v>
      </c>
      <c r="B280" s="14">
        <f>B258</f>
        <v>1</v>
      </c>
      <c r="C280" s="10" t="s">
        <v>34</v>
      </c>
      <c r="D280" s="12" t="s">
        <v>35</v>
      </c>
      <c r="E280" s="51" t="s">
        <v>70</v>
      </c>
      <c r="F280" s="52">
        <v>100</v>
      </c>
      <c r="G280" s="52">
        <v>8.25</v>
      </c>
      <c r="H280" s="52">
        <v>8.7799999999999994</v>
      </c>
      <c r="I280" s="52">
        <v>25.17</v>
      </c>
      <c r="J280" s="52">
        <v>207.5</v>
      </c>
      <c r="K280" s="52">
        <v>251</v>
      </c>
      <c r="L280" s="44"/>
    </row>
    <row r="281" spans="1:12" ht="15">
      <c r="A281" s="25"/>
      <c r="B281" s="16"/>
      <c r="C281" s="11"/>
      <c r="D281" s="12" t="s">
        <v>31</v>
      </c>
      <c r="E281" s="51" t="s">
        <v>71</v>
      </c>
      <c r="F281" s="52">
        <v>200</v>
      </c>
      <c r="G281" s="52">
        <v>0</v>
      </c>
      <c r="H281" s="52">
        <v>0</v>
      </c>
      <c r="I281" s="52">
        <v>15</v>
      </c>
      <c r="J281" s="52">
        <v>60</v>
      </c>
      <c r="K281" s="52">
        <v>484</v>
      </c>
      <c r="L281" s="44"/>
    </row>
    <row r="282" spans="1:12" ht="15">
      <c r="A282" s="25"/>
      <c r="B282" s="16"/>
      <c r="C282" s="11"/>
      <c r="D282" s="6"/>
      <c r="E282" s="43"/>
      <c r="F282" s="44"/>
      <c r="G282" s="44"/>
      <c r="H282" s="44"/>
      <c r="I282" s="44"/>
      <c r="J282" s="44"/>
      <c r="K282" s="45"/>
      <c r="L282" s="44"/>
    </row>
    <row r="283" spans="1:12" ht="15">
      <c r="A283" s="25"/>
      <c r="B283" s="16"/>
      <c r="C283" s="11"/>
      <c r="D283" s="6"/>
      <c r="E283" s="43"/>
      <c r="F283" s="44"/>
      <c r="G283" s="44"/>
      <c r="H283" s="44"/>
      <c r="I283" s="44"/>
      <c r="J283" s="44"/>
      <c r="K283" s="45"/>
      <c r="L283" s="44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300</v>
      </c>
      <c r="G284" s="21">
        <f t="shared" ref="G284" si="159">SUM(G280:G283)</f>
        <v>8.25</v>
      </c>
      <c r="H284" s="21">
        <f t="shared" ref="H284" si="160">SUM(H280:H283)</f>
        <v>8.7799999999999994</v>
      </c>
      <c r="I284" s="21">
        <f t="shared" ref="I284" si="161">SUM(I280:I283)</f>
        <v>40.17</v>
      </c>
      <c r="J284" s="21">
        <f t="shared" ref="J284" si="162">SUM(J280:J283)</f>
        <v>267.5</v>
      </c>
      <c r="K284" s="27"/>
      <c r="L284" s="21" t="s">
        <v>107</v>
      </c>
    </row>
    <row r="285" spans="1:12" ht="15">
      <c r="A285" s="28">
        <f>A258</f>
        <v>2</v>
      </c>
      <c r="B285" s="14">
        <f>B258</f>
        <v>1</v>
      </c>
      <c r="C285" s="10" t="s">
        <v>36</v>
      </c>
      <c r="D285" s="7" t="s">
        <v>21</v>
      </c>
      <c r="E285" s="43"/>
      <c r="F285" s="44"/>
      <c r="G285" s="44"/>
      <c r="H285" s="44"/>
      <c r="I285" s="44"/>
      <c r="J285" s="44"/>
      <c r="K285" s="45"/>
      <c r="L285" s="44"/>
    </row>
    <row r="286" spans="1:12" ht="15">
      <c r="A286" s="25"/>
      <c r="B286" s="16"/>
      <c r="C286" s="11"/>
      <c r="D286" s="7" t="s">
        <v>30</v>
      </c>
      <c r="E286" s="43"/>
      <c r="F286" s="44"/>
      <c r="G286" s="44"/>
      <c r="H286" s="44"/>
      <c r="I286" s="44"/>
      <c r="J286" s="44"/>
      <c r="K286" s="45"/>
      <c r="L286" s="44"/>
    </row>
    <row r="287" spans="1:12" ht="15">
      <c r="A287" s="25"/>
      <c r="B287" s="16"/>
      <c r="C287" s="11"/>
      <c r="D287" s="7" t="s">
        <v>31</v>
      </c>
      <c r="E287" s="43"/>
      <c r="F287" s="44"/>
      <c r="G287" s="44"/>
      <c r="H287" s="44"/>
      <c r="I287" s="44"/>
      <c r="J287" s="44"/>
      <c r="K287" s="45"/>
      <c r="L287" s="44"/>
    </row>
    <row r="288" spans="1:12" ht="15">
      <c r="A288" s="25"/>
      <c r="B288" s="16"/>
      <c r="C288" s="11"/>
      <c r="D288" s="7" t="s">
        <v>23</v>
      </c>
      <c r="E288" s="43"/>
      <c r="F288" s="44"/>
      <c r="G288" s="44"/>
      <c r="H288" s="44"/>
      <c r="I288" s="44"/>
      <c r="J288" s="44"/>
      <c r="K288" s="45"/>
      <c r="L288" s="44"/>
    </row>
    <row r="289" spans="1:12" ht="15">
      <c r="A289" s="25"/>
      <c r="B289" s="16"/>
      <c r="C289" s="11"/>
      <c r="D289" s="6"/>
      <c r="E289" s="43"/>
      <c r="F289" s="44"/>
      <c r="G289" s="44"/>
      <c r="H289" s="44"/>
      <c r="I289" s="44"/>
      <c r="J289" s="44"/>
      <c r="K289" s="45"/>
      <c r="L289" s="44"/>
    </row>
    <row r="290" spans="1:12" ht="15">
      <c r="A290" s="25"/>
      <c r="B290" s="16"/>
      <c r="C290" s="11"/>
      <c r="D290" s="6"/>
      <c r="E290" s="43"/>
      <c r="F290" s="44"/>
      <c r="G290" s="44"/>
      <c r="H290" s="44"/>
      <c r="I290" s="44"/>
      <c r="J290" s="44"/>
      <c r="K290" s="45"/>
      <c r="L290" s="44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3">SUM(G285:G290)</f>
        <v>0</v>
      </c>
      <c r="H291" s="21">
        <f t="shared" ref="H291" si="164">SUM(H285:H290)</f>
        <v>0</v>
      </c>
      <c r="I291" s="21">
        <f t="shared" ref="I291" si="165">SUM(I285:I290)</f>
        <v>0</v>
      </c>
      <c r="J291" s="21">
        <f t="shared" ref="J291" si="166">SUM(J285:J290)</f>
        <v>0</v>
      </c>
      <c r="K291" s="27"/>
      <c r="L291" s="21" t="s">
        <v>107</v>
      </c>
    </row>
    <row r="292" spans="1:12" ht="15">
      <c r="A292" s="28">
        <f>A258</f>
        <v>2</v>
      </c>
      <c r="B292" s="14">
        <f>B258</f>
        <v>1</v>
      </c>
      <c r="C292" s="10" t="s">
        <v>37</v>
      </c>
      <c r="D292" s="12" t="s">
        <v>38</v>
      </c>
      <c r="E292" s="43"/>
      <c r="F292" s="44"/>
      <c r="G292" s="44"/>
      <c r="H292" s="44"/>
      <c r="I292" s="44"/>
      <c r="J292" s="44"/>
      <c r="K292" s="45"/>
      <c r="L292" s="44"/>
    </row>
    <row r="293" spans="1:12" ht="15">
      <c r="A293" s="25"/>
      <c r="B293" s="16"/>
      <c r="C293" s="11"/>
      <c r="D293" s="12" t="s">
        <v>35</v>
      </c>
      <c r="E293" s="43"/>
      <c r="F293" s="44"/>
      <c r="G293" s="44"/>
      <c r="H293" s="44"/>
      <c r="I293" s="44"/>
      <c r="J293" s="44"/>
      <c r="K293" s="45"/>
      <c r="L293" s="44"/>
    </row>
    <row r="294" spans="1:12" ht="15">
      <c r="A294" s="25"/>
      <c r="B294" s="16"/>
      <c r="C294" s="11"/>
      <c r="D294" s="12" t="s">
        <v>31</v>
      </c>
      <c r="E294" s="43"/>
      <c r="F294" s="44"/>
      <c r="G294" s="44"/>
      <c r="H294" s="44"/>
      <c r="I294" s="44"/>
      <c r="J294" s="44"/>
      <c r="K294" s="45"/>
      <c r="L294" s="44"/>
    </row>
    <row r="295" spans="1:12" ht="15">
      <c r="A295" s="25"/>
      <c r="B295" s="16"/>
      <c r="C295" s="11"/>
      <c r="D295" s="12" t="s">
        <v>24</v>
      </c>
      <c r="E295" s="43"/>
      <c r="F295" s="44"/>
      <c r="G295" s="44"/>
      <c r="H295" s="44"/>
      <c r="I295" s="44"/>
      <c r="J295" s="44"/>
      <c r="K295" s="45"/>
      <c r="L295" s="44"/>
    </row>
    <row r="296" spans="1:12" ht="15">
      <c r="A296" s="25"/>
      <c r="B296" s="16"/>
      <c r="C296" s="11"/>
      <c r="D296" s="6"/>
      <c r="E296" s="43"/>
      <c r="F296" s="44"/>
      <c r="G296" s="44"/>
      <c r="H296" s="44"/>
      <c r="I296" s="44"/>
      <c r="J296" s="44"/>
      <c r="K296" s="45"/>
      <c r="L296" s="44"/>
    </row>
    <row r="297" spans="1:12" ht="15">
      <c r="A297" s="25"/>
      <c r="B297" s="16"/>
      <c r="C297" s="11"/>
      <c r="D297" s="6"/>
      <c r="E297" s="43"/>
      <c r="F297" s="44"/>
      <c r="G297" s="44"/>
      <c r="H297" s="44"/>
      <c r="I297" s="44"/>
      <c r="J297" s="44"/>
      <c r="K297" s="45"/>
      <c r="L297" s="44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67">SUM(G292:G297)</f>
        <v>0</v>
      </c>
      <c r="H298" s="21">
        <f t="shared" ref="H298" si="168">SUM(H292:H297)</f>
        <v>0</v>
      </c>
      <c r="I298" s="21">
        <f t="shared" ref="I298" si="169">SUM(I292:I297)</f>
        <v>0</v>
      </c>
      <c r="J298" s="21">
        <f t="shared" ref="J298" si="170">SUM(J292:J297)</f>
        <v>0</v>
      </c>
      <c r="K298" s="27"/>
      <c r="L298" s="21" t="s">
        <v>107</v>
      </c>
    </row>
    <row r="299" spans="1:12" ht="15.75" customHeight="1" thickBot="1">
      <c r="A299" s="31">
        <f>A258</f>
        <v>2</v>
      </c>
      <c r="B299" s="32">
        <f>B258</f>
        <v>1</v>
      </c>
      <c r="C299" s="62" t="s">
        <v>4</v>
      </c>
      <c r="D299" s="63"/>
      <c r="E299" s="33"/>
      <c r="F299" s="34">
        <f>F265+F269+F279+F284+F291+F298</f>
        <v>1530</v>
      </c>
      <c r="G299" s="34">
        <f t="shared" ref="G299" si="171">G265+G269+G279+G284+G291+G298</f>
        <v>51.269999999999996</v>
      </c>
      <c r="H299" s="34">
        <f t="shared" ref="H299" si="172">H265+H269+H279+H284+H291+H298</f>
        <v>52.28</v>
      </c>
      <c r="I299" s="34">
        <f t="shared" ref="I299" si="173">I265+I269+I279+I284+I291+I298</f>
        <v>229.57</v>
      </c>
      <c r="J299" s="34">
        <f t="shared" ref="J299" si="174">J265+J269+J279+J284+J291+J298</f>
        <v>1585.38</v>
      </c>
      <c r="K299" s="35"/>
      <c r="L299" s="34" t="s">
        <v>107</v>
      </c>
    </row>
    <row r="300" spans="1:12" ht="25.5">
      <c r="A300" s="15">
        <v>2</v>
      </c>
      <c r="B300" s="16">
        <v>2</v>
      </c>
      <c r="C300" s="24" t="s">
        <v>20</v>
      </c>
      <c r="D300" s="5" t="s">
        <v>21</v>
      </c>
      <c r="E300" s="51" t="s">
        <v>64</v>
      </c>
      <c r="F300" s="52">
        <v>205</v>
      </c>
      <c r="G300" s="52">
        <v>14.76</v>
      </c>
      <c r="H300" s="52">
        <v>16.88</v>
      </c>
      <c r="I300" s="52">
        <v>33.47</v>
      </c>
      <c r="J300" s="52">
        <v>351.89</v>
      </c>
      <c r="K300" s="52">
        <v>173</v>
      </c>
      <c r="L300" s="42"/>
    </row>
    <row r="301" spans="1:12" ht="15">
      <c r="A301" s="15"/>
      <c r="B301" s="16"/>
      <c r="C301" s="11"/>
      <c r="D301" s="6"/>
      <c r="E301" s="51"/>
      <c r="F301" s="52"/>
      <c r="G301" s="52"/>
      <c r="H301" s="52"/>
      <c r="I301" s="52"/>
      <c r="J301" s="52"/>
      <c r="K301" s="52"/>
      <c r="L301" s="44"/>
    </row>
    <row r="302" spans="1:12" ht="15">
      <c r="A302" s="15"/>
      <c r="B302" s="16"/>
      <c r="C302" s="11"/>
      <c r="D302" s="7" t="s">
        <v>22</v>
      </c>
      <c r="E302" s="51" t="s">
        <v>65</v>
      </c>
      <c r="F302" s="52">
        <v>200</v>
      </c>
      <c r="G302" s="52">
        <v>7.0000000000000007E-2</v>
      </c>
      <c r="H302" s="52">
        <v>0.02</v>
      </c>
      <c r="I302" s="52">
        <v>15</v>
      </c>
      <c r="J302" s="52">
        <v>60</v>
      </c>
      <c r="K302" s="52">
        <v>376</v>
      </c>
      <c r="L302" s="44"/>
    </row>
    <row r="303" spans="1:12" ht="15">
      <c r="A303" s="15"/>
      <c r="B303" s="16"/>
      <c r="C303" s="11"/>
      <c r="D303" s="7" t="s">
        <v>23</v>
      </c>
      <c r="E303" s="51" t="s">
        <v>47</v>
      </c>
      <c r="F303" s="52">
        <v>30</v>
      </c>
      <c r="G303" s="52">
        <v>2.35</v>
      </c>
      <c r="H303" s="52">
        <v>0.3</v>
      </c>
      <c r="I303" s="52">
        <v>14.49</v>
      </c>
      <c r="J303" s="52">
        <v>70.150000000000006</v>
      </c>
      <c r="K303" s="52">
        <v>573</v>
      </c>
      <c r="L303" s="44"/>
    </row>
    <row r="304" spans="1:12" ht="15">
      <c r="A304" s="15"/>
      <c r="B304" s="16"/>
      <c r="C304" s="11"/>
      <c r="D304" s="7" t="s">
        <v>24</v>
      </c>
      <c r="E304" s="51" t="s">
        <v>48</v>
      </c>
      <c r="F304" s="52">
        <v>100</v>
      </c>
      <c r="G304" s="52">
        <v>0.4</v>
      </c>
      <c r="H304" s="52">
        <v>0.4</v>
      </c>
      <c r="I304" s="52">
        <v>9.8000000000000007</v>
      </c>
      <c r="J304" s="52">
        <v>47</v>
      </c>
      <c r="K304" s="52">
        <v>338</v>
      </c>
      <c r="L304" s="44"/>
    </row>
    <row r="305" spans="1:12" ht="15">
      <c r="A305" s="15"/>
      <c r="B305" s="16"/>
      <c r="C305" s="11"/>
      <c r="D305" s="6"/>
      <c r="E305" s="43"/>
      <c r="F305" s="44"/>
      <c r="G305" s="44"/>
      <c r="H305" s="44"/>
      <c r="I305" s="44"/>
      <c r="J305" s="44"/>
      <c r="K305" s="45"/>
      <c r="L305" s="44"/>
    </row>
    <row r="306" spans="1:12" ht="15">
      <c r="A306" s="15"/>
      <c r="B306" s="16"/>
      <c r="C306" s="11"/>
      <c r="D306" s="6"/>
      <c r="E306" s="43"/>
      <c r="F306" s="44"/>
      <c r="G306" s="44"/>
      <c r="H306" s="44"/>
      <c r="I306" s="44"/>
      <c r="J306" s="44"/>
      <c r="K306" s="45"/>
      <c r="L306" s="44"/>
    </row>
    <row r="307" spans="1:12" ht="15">
      <c r="A307" s="17"/>
      <c r="B307" s="18"/>
      <c r="C307" s="8"/>
      <c r="D307" s="19" t="s">
        <v>39</v>
      </c>
      <c r="E307" s="9"/>
      <c r="F307" s="21">
        <f>SUM(F300:F306)</f>
        <v>535</v>
      </c>
      <c r="G307" s="21">
        <f t="shared" ref="G307" si="175">SUM(G300:G306)</f>
        <v>17.579999999999998</v>
      </c>
      <c r="H307" s="21">
        <f t="shared" ref="H307" si="176">SUM(H300:H306)</f>
        <v>17.599999999999998</v>
      </c>
      <c r="I307" s="21">
        <f t="shared" ref="I307" si="177">SUM(I300:I306)</f>
        <v>72.760000000000005</v>
      </c>
      <c r="J307" s="21">
        <f t="shared" ref="J307" si="178">SUM(J300:J306)</f>
        <v>529.04</v>
      </c>
      <c r="K307" s="27"/>
      <c r="L307" s="21" t="s">
        <v>107</v>
      </c>
    </row>
    <row r="308" spans="1:12" ht="15">
      <c r="A308" s="14">
        <f>A300</f>
        <v>2</v>
      </c>
      <c r="B308" s="14">
        <f>B300</f>
        <v>2</v>
      </c>
      <c r="C308" s="10" t="s">
        <v>25</v>
      </c>
      <c r="D308" s="12" t="s">
        <v>24</v>
      </c>
      <c r="E308" s="43"/>
      <c r="F308" s="44"/>
      <c r="G308" s="44"/>
      <c r="H308" s="44"/>
      <c r="I308" s="44"/>
      <c r="J308" s="44"/>
      <c r="K308" s="45"/>
      <c r="L308" s="44"/>
    </row>
    <row r="309" spans="1:12" ht="15">
      <c r="A309" s="15"/>
      <c r="B309" s="16"/>
      <c r="C309" s="11"/>
      <c r="D309" s="6"/>
      <c r="E309" s="43"/>
      <c r="F309" s="44"/>
      <c r="G309" s="44"/>
      <c r="H309" s="44"/>
      <c r="I309" s="44"/>
      <c r="J309" s="44"/>
      <c r="K309" s="45"/>
      <c r="L309" s="44"/>
    </row>
    <row r="310" spans="1:12" ht="15">
      <c r="A310" s="15"/>
      <c r="B310" s="16"/>
      <c r="C310" s="11"/>
      <c r="D310" s="6"/>
      <c r="E310" s="43"/>
      <c r="F310" s="44"/>
      <c r="G310" s="44"/>
      <c r="H310" s="44"/>
      <c r="I310" s="44"/>
      <c r="J310" s="44"/>
      <c r="K310" s="45"/>
      <c r="L310" s="44"/>
    </row>
    <row r="311" spans="1:12" ht="15">
      <c r="A311" s="17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79">SUM(G308:G310)</f>
        <v>0</v>
      </c>
      <c r="H311" s="21">
        <f t="shared" ref="H311" si="180">SUM(H308:H310)</f>
        <v>0</v>
      </c>
      <c r="I311" s="21">
        <f t="shared" ref="I311" si="181">SUM(I308:I310)</f>
        <v>0</v>
      </c>
      <c r="J311" s="21">
        <f t="shared" ref="J311" si="182">SUM(J308:J310)</f>
        <v>0</v>
      </c>
      <c r="K311" s="27"/>
      <c r="L311" s="21" t="s">
        <v>107</v>
      </c>
    </row>
    <row r="312" spans="1:12" ht="15">
      <c r="A312" s="14">
        <f>A300</f>
        <v>2</v>
      </c>
      <c r="B312" s="14">
        <f>B300</f>
        <v>2</v>
      </c>
      <c r="C312" s="10" t="s">
        <v>26</v>
      </c>
      <c r="D312" s="7" t="s">
        <v>27</v>
      </c>
      <c r="E312" s="43"/>
      <c r="F312" s="44"/>
      <c r="G312" s="44"/>
      <c r="H312" s="44"/>
      <c r="I312" s="44"/>
      <c r="J312" s="44"/>
      <c r="K312" s="45"/>
      <c r="L312" s="44"/>
    </row>
    <row r="313" spans="1:12" ht="15">
      <c r="A313" s="15"/>
      <c r="B313" s="16"/>
      <c r="C313" s="11"/>
      <c r="D313" s="7" t="s">
        <v>28</v>
      </c>
      <c r="E313" s="51" t="s">
        <v>94</v>
      </c>
      <c r="F313" s="52">
        <v>210</v>
      </c>
      <c r="G313" s="52">
        <v>4.1500000000000004</v>
      </c>
      <c r="H313" s="52">
        <v>6.8</v>
      </c>
      <c r="I313" s="52">
        <v>22.5</v>
      </c>
      <c r="J313" s="52">
        <v>192.3</v>
      </c>
      <c r="K313" s="52">
        <v>98</v>
      </c>
      <c r="L313" s="44"/>
    </row>
    <row r="314" spans="1:12" ht="15">
      <c r="A314" s="15"/>
      <c r="B314" s="16"/>
      <c r="C314" s="11"/>
      <c r="D314" s="7" t="s">
        <v>29</v>
      </c>
      <c r="E314" s="51" t="s">
        <v>95</v>
      </c>
      <c r="F314" s="52">
        <v>90</v>
      </c>
      <c r="G314" s="52">
        <v>7.92</v>
      </c>
      <c r="H314" s="52">
        <v>8.1999999999999993</v>
      </c>
      <c r="I314" s="52">
        <v>3.25</v>
      </c>
      <c r="J314" s="52">
        <v>162.1</v>
      </c>
      <c r="K314" s="52">
        <v>239</v>
      </c>
      <c r="L314" s="44"/>
    </row>
    <row r="315" spans="1:12" ht="15">
      <c r="A315" s="15"/>
      <c r="B315" s="16"/>
      <c r="C315" s="11"/>
      <c r="D315" s="7" t="s">
        <v>30</v>
      </c>
      <c r="E315" s="51" t="s">
        <v>52</v>
      </c>
      <c r="F315" s="52">
        <v>150</v>
      </c>
      <c r="G315" s="52">
        <v>8.3000000000000007</v>
      </c>
      <c r="H315" s="52">
        <v>8.7799999999999994</v>
      </c>
      <c r="I315" s="52">
        <v>36.090000000000003</v>
      </c>
      <c r="J315" s="52">
        <v>152.1</v>
      </c>
      <c r="K315" s="52">
        <v>312</v>
      </c>
      <c r="L315" s="44"/>
    </row>
    <row r="316" spans="1:12" ht="15">
      <c r="A316" s="15"/>
      <c r="B316" s="16"/>
      <c r="C316" s="11"/>
      <c r="D316" s="7" t="s">
        <v>31</v>
      </c>
      <c r="E316" s="51" t="s">
        <v>53</v>
      </c>
      <c r="F316" s="52">
        <v>200</v>
      </c>
      <c r="G316" s="52">
        <v>0.66</v>
      </c>
      <c r="H316" s="52">
        <v>1.5</v>
      </c>
      <c r="I316" s="52">
        <v>22.6</v>
      </c>
      <c r="J316" s="52">
        <v>132.80000000000001</v>
      </c>
      <c r="K316" s="52">
        <v>349</v>
      </c>
      <c r="L316" s="44"/>
    </row>
    <row r="317" spans="1:12" ht="15">
      <c r="A317" s="15"/>
      <c r="B317" s="16"/>
      <c r="C317" s="11"/>
      <c r="D317" s="7" t="s">
        <v>32</v>
      </c>
      <c r="E317" s="51" t="s">
        <v>47</v>
      </c>
      <c r="F317" s="52">
        <v>30</v>
      </c>
      <c r="G317" s="52">
        <v>2.35</v>
      </c>
      <c r="H317" s="52">
        <v>0.3</v>
      </c>
      <c r="I317" s="52">
        <v>14.49</v>
      </c>
      <c r="J317" s="52">
        <v>70.150000000000006</v>
      </c>
      <c r="K317" s="52">
        <v>573</v>
      </c>
      <c r="L317" s="44"/>
    </row>
    <row r="318" spans="1:12" ht="15">
      <c r="A318" s="15"/>
      <c r="B318" s="16"/>
      <c r="C318" s="11"/>
      <c r="D318" s="7" t="s">
        <v>33</v>
      </c>
      <c r="E318" s="51" t="s">
        <v>54</v>
      </c>
      <c r="F318" s="52">
        <v>20</v>
      </c>
      <c r="G318" s="52">
        <v>1.1299999999999999</v>
      </c>
      <c r="H318" s="52">
        <v>0.23</v>
      </c>
      <c r="I318" s="52">
        <v>9.8699999999999992</v>
      </c>
      <c r="J318" s="52">
        <v>45.97</v>
      </c>
      <c r="K318" s="52">
        <v>574</v>
      </c>
      <c r="L318" s="44"/>
    </row>
    <row r="319" spans="1:12" ht="15">
      <c r="A319" s="15"/>
      <c r="B319" s="16"/>
      <c r="C319" s="11"/>
      <c r="D319" s="6"/>
      <c r="E319" s="43"/>
      <c r="F319" s="44"/>
      <c r="G319" s="44"/>
      <c r="H319" s="44"/>
      <c r="I319" s="44"/>
      <c r="J319" s="44"/>
      <c r="K319" s="45"/>
      <c r="L319" s="44"/>
    </row>
    <row r="320" spans="1:12" ht="15">
      <c r="A320" s="15"/>
      <c r="B320" s="16"/>
      <c r="C320" s="11"/>
      <c r="D320" s="6"/>
      <c r="E320" s="43"/>
      <c r="F320" s="44"/>
      <c r="G320" s="44"/>
      <c r="H320" s="44"/>
      <c r="I320" s="44"/>
      <c r="J320" s="44"/>
      <c r="K320" s="45"/>
      <c r="L320" s="44"/>
    </row>
    <row r="321" spans="1:12" ht="15">
      <c r="A321" s="17"/>
      <c r="B321" s="18"/>
      <c r="C321" s="8"/>
      <c r="D321" s="19" t="s">
        <v>39</v>
      </c>
      <c r="E321" s="9"/>
      <c r="F321" s="21">
        <f>SUM(F312:F320)</f>
        <v>700</v>
      </c>
      <c r="G321" s="21">
        <f t="shared" ref="G321" si="183">SUM(G312:G320)</f>
        <v>24.51</v>
      </c>
      <c r="H321" s="21">
        <f t="shared" ref="H321" si="184">SUM(H312:H320)</f>
        <v>25.810000000000002</v>
      </c>
      <c r="I321" s="21">
        <f t="shared" ref="I321" si="185">SUM(I312:I320)</f>
        <v>108.8</v>
      </c>
      <c r="J321" s="21">
        <f t="shared" ref="J321" si="186">SUM(J312:J320)</f>
        <v>755.42</v>
      </c>
      <c r="K321" s="27"/>
      <c r="L321" s="21" t="s">
        <v>107</v>
      </c>
    </row>
    <row r="322" spans="1:12" ht="15">
      <c r="A322" s="14">
        <f>A300</f>
        <v>2</v>
      </c>
      <c r="B322" s="14">
        <f>B300</f>
        <v>2</v>
      </c>
      <c r="C322" s="10" t="s">
        <v>34</v>
      </c>
      <c r="D322" s="12" t="s">
        <v>35</v>
      </c>
      <c r="E322" s="51" t="s">
        <v>79</v>
      </c>
      <c r="F322" s="52">
        <v>100</v>
      </c>
      <c r="G322" s="52">
        <v>8.1999999999999993</v>
      </c>
      <c r="H322" s="52">
        <v>8.3000000000000007</v>
      </c>
      <c r="I322" s="52">
        <v>23.6</v>
      </c>
      <c r="J322" s="52">
        <v>202</v>
      </c>
      <c r="K322" s="52">
        <v>252</v>
      </c>
      <c r="L322" s="44"/>
    </row>
    <row r="323" spans="1:12" ht="15">
      <c r="A323" s="15"/>
      <c r="B323" s="16"/>
      <c r="C323" s="11"/>
      <c r="D323" s="12" t="s">
        <v>31</v>
      </c>
      <c r="E323" s="51" t="s">
        <v>80</v>
      </c>
      <c r="F323" s="52">
        <v>200</v>
      </c>
      <c r="G323" s="52">
        <v>0.13</v>
      </c>
      <c r="H323" s="52">
        <v>0.08</v>
      </c>
      <c r="I323" s="52">
        <v>16.47</v>
      </c>
      <c r="J323" s="52">
        <v>67.05</v>
      </c>
      <c r="K323" s="52">
        <v>459</v>
      </c>
      <c r="L323" s="44"/>
    </row>
    <row r="324" spans="1:12" ht="15">
      <c r="A324" s="15"/>
      <c r="B324" s="16"/>
      <c r="C324" s="11"/>
      <c r="D324" s="6"/>
      <c r="E324" s="43"/>
      <c r="F324" s="44"/>
      <c r="G324" s="44"/>
      <c r="H324" s="44"/>
      <c r="I324" s="44"/>
      <c r="J324" s="44"/>
      <c r="K324" s="45"/>
      <c r="L324" s="44"/>
    </row>
    <row r="325" spans="1:12" ht="15">
      <c r="A325" s="15"/>
      <c r="B325" s="16"/>
      <c r="C325" s="11"/>
      <c r="D325" s="6"/>
      <c r="E325" s="43"/>
      <c r="F325" s="44"/>
      <c r="G325" s="44"/>
      <c r="H325" s="44"/>
      <c r="I325" s="44"/>
      <c r="J325" s="44"/>
      <c r="K325" s="45"/>
      <c r="L325" s="44"/>
    </row>
    <row r="326" spans="1:12" ht="15">
      <c r="A326" s="17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187">SUM(G322:G325)</f>
        <v>8.33</v>
      </c>
      <c r="H326" s="21">
        <f t="shared" ref="H326" si="188">SUM(H322:H325)</f>
        <v>8.3800000000000008</v>
      </c>
      <c r="I326" s="21">
        <f t="shared" ref="I326" si="189">SUM(I322:I325)</f>
        <v>40.07</v>
      </c>
      <c r="J326" s="21">
        <f t="shared" ref="J326" si="190">SUM(J322:J325)</f>
        <v>269.05</v>
      </c>
      <c r="K326" s="27"/>
      <c r="L326" s="21" t="s">
        <v>107</v>
      </c>
    </row>
    <row r="327" spans="1:12" ht="15">
      <c r="A327" s="14">
        <f>A300</f>
        <v>2</v>
      </c>
      <c r="B327" s="14">
        <f>B300</f>
        <v>2</v>
      </c>
      <c r="C327" s="10" t="s">
        <v>36</v>
      </c>
      <c r="D327" s="7" t="s">
        <v>21</v>
      </c>
      <c r="E327" s="43"/>
      <c r="F327" s="44"/>
      <c r="G327" s="44"/>
      <c r="H327" s="44"/>
      <c r="I327" s="44"/>
      <c r="J327" s="44"/>
      <c r="K327" s="45"/>
      <c r="L327" s="44"/>
    </row>
    <row r="328" spans="1:12" ht="15">
      <c r="A328" s="15"/>
      <c r="B328" s="16"/>
      <c r="C328" s="11"/>
      <c r="D328" s="7" t="s">
        <v>30</v>
      </c>
      <c r="E328" s="43"/>
      <c r="F328" s="44"/>
      <c r="G328" s="44"/>
      <c r="H328" s="44"/>
      <c r="I328" s="44"/>
      <c r="J328" s="44"/>
      <c r="K328" s="45"/>
      <c r="L328" s="44"/>
    </row>
    <row r="329" spans="1:12" ht="15">
      <c r="A329" s="15"/>
      <c r="B329" s="16"/>
      <c r="C329" s="11"/>
      <c r="D329" s="7" t="s">
        <v>31</v>
      </c>
      <c r="E329" s="43"/>
      <c r="F329" s="44"/>
      <c r="G329" s="44"/>
      <c r="H329" s="44"/>
      <c r="I329" s="44"/>
      <c r="J329" s="44"/>
      <c r="K329" s="45"/>
      <c r="L329" s="44"/>
    </row>
    <row r="330" spans="1:12" ht="15">
      <c r="A330" s="15"/>
      <c r="B330" s="16"/>
      <c r="C330" s="11"/>
      <c r="D330" s="7" t="s">
        <v>23</v>
      </c>
      <c r="E330" s="43"/>
      <c r="F330" s="44"/>
      <c r="G330" s="44"/>
      <c r="H330" s="44"/>
      <c r="I330" s="44"/>
      <c r="J330" s="44"/>
      <c r="K330" s="45"/>
      <c r="L330" s="44"/>
    </row>
    <row r="331" spans="1:12" ht="15">
      <c r="A331" s="15"/>
      <c r="B331" s="16"/>
      <c r="C331" s="11"/>
      <c r="D331" s="6"/>
      <c r="E331" s="43"/>
      <c r="F331" s="44"/>
      <c r="G331" s="44"/>
      <c r="H331" s="44"/>
      <c r="I331" s="44"/>
      <c r="J331" s="44"/>
      <c r="K331" s="45"/>
      <c r="L331" s="44"/>
    </row>
    <row r="332" spans="1:12" ht="15">
      <c r="A332" s="15"/>
      <c r="B332" s="16"/>
      <c r="C332" s="11"/>
      <c r="D332" s="6"/>
      <c r="E332" s="43"/>
      <c r="F332" s="44"/>
      <c r="G332" s="44"/>
      <c r="H332" s="44"/>
      <c r="I332" s="44"/>
      <c r="J332" s="44"/>
      <c r="K332" s="45"/>
      <c r="L332" s="44"/>
    </row>
    <row r="333" spans="1:12" ht="15">
      <c r="A333" s="17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1">SUM(G327:G332)</f>
        <v>0</v>
      </c>
      <c r="H333" s="21">
        <f t="shared" ref="H333" si="192">SUM(H327:H332)</f>
        <v>0</v>
      </c>
      <c r="I333" s="21">
        <f t="shared" ref="I333" si="193">SUM(I327:I332)</f>
        <v>0</v>
      </c>
      <c r="J333" s="21">
        <f t="shared" ref="J333" si="194">SUM(J327:J332)</f>
        <v>0</v>
      </c>
      <c r="K333" s="27"/>
      <c r="L333" s="21" t="s">
        <v>107</v>
      </c>
    </row>
    <row r="334" spans="1:12" ht="15">
      <c r="A334" s="14">
        <f>A300</f>
        <v>2</v>
      </c>
      <c r="B334" s="14">
        <f>B300</f>
        <v>2</v>
      </c>
      <c r="C334" s="10" t="s">
        <v>37</v>
      </c>
      <c r="D334" s="12" t="s">
        <v>38</v>
      </c>
      <c r="E334" s="43"/>
      <c r="F334" s="44"/>
      <c r="G334" s="44"/>
      <c r="H334" s="44"/>
      <c r="I334" s="44"/>
      <c r="J334" s="44"/>
      <c r="K334" s="45"/>
      <c r="L334" s="44"/>
    </row>
    <row r="335" spans="1:12" ht="15">
      <c r="A335" s="15"/>
      <c r="B335" s="16"/>
      <c r="C335" s="11"/>
      <c r="D335" s="12" t="s">
        <v>35</v>
      </c>
      <c r="E335" s="43"/>
      <c r="F335" s="44"/>
      <c r="G335" s="44"/>
      <c r="H335" s="44"/>
      <c r="I335" s="44"/>
      <c r="J335" s="44"/>
      <c r="K335" s="45"/>
      <c r="L335" s="44"/>
    </row>
    <row r="336" spans="1:12" ht="15">
      <c r="A336" s="15"/>
      <c r="B336" s="16"/>
      <c r="C336" s="11"/>
      <c r="D336" s="12" t="s">
        <v>31</v>
      </c>
      <c r="E336" s="43"/>
      <c r="F336" s="44"/>
      <c r="G336" s="44"/>
      <c r="H336" s="44"/>
      <c r="I336" s="44"/>
      <c r="J336" s="44"/>
      <c r="K336" s="45"/>
      <c r="L336" s="44"/>
    </row>
    <row r="337" spans="1:12" ht="15">
      <c r="A337" s="15"/>
      <c r="B337" s="16"/>
      <c r="C337" s="11"/>
      <c r="D337" s="12" t="s">
        <v>24</v>
      </c>
      <c r="E337" s="43"/>
      <c r="F337" s="44"/>
      <c r="G337" s="44"/>
      <c r="H337" s="44"/>
      <c r="I337" s="44"/>
      <c r="J337" s="44"/>
      <c r="K337" s="45"/>
      <c r="L337" s="44"/>
    </row>
    <row r="338" spans="1:12" ht="15">
      <c r="A338" s="15"/>
      <c r="B338" s="16"/>
      <c r="C338" s="11"/>
      <c r="D338" s="6"/>
      <c r="E338" s="43"/>
      <c r="F338" s="44"/>
      <c r="G338" s="44"/>
      <c r="H338" s="44"/>
      <c r="I338" s="44"/>
      <c r="J338" s="44"/>
      <c r="K338" s="45"/>
      <c r="L338" s="44"/>
    </row>
    <row r="339" spans="1:12" ht="15">
      <c r="A339" s="15"/>
      <c r="B339" s="16"/>
      <c r="C339" s="11"/>
      <c r="D339" s="6"/>
      <c r="E339" s="43"/>
      <c r="F339" s="44"/>
      <c r="G339" s="44"/>
      <c r="H339" s="44"/>
      <c r="I339" s="44"/>
      <c r="J339" s="44"/>
      <c r="K339" s="45"/>
      <c r="L339" s="44"/>
    </row>
    <row r="340" spans="1:12" ht="15">
      <c r="A340" s="17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95">SUM(G334:G339)</f>
        <v>0</v>
      </c>
      <c r="H340" s="21">
        <f t="shared" ref="H340" si="196">SUM(H334:H339)</f>
        <v>0</v>
      </c>
      <c r="I340" s="21">
        <f t="shared" ref="I340" si="197">SUM(I334:I339)</f>
        <v>0</v>
      </c>
      <c r="J340" s="21">
        <f t="shared" ref="J340" si="198">SUM(J334:J339)</f>
        <v>0</v>
      </c>
      <c r="K340" s="27"/>
      <c r="L340" s="21" t="s">
        <v>107</v>
      </c>
    </row>
    <row r="341" spans="1:12" ht="15.75" customHeight="1" thickBot="1">
      <c r="A341" s="36">
        <f>A300</f>
        <v>2</v>
      </c>
      <c r="B341" s="36">
        <f>B300</f>
        <v>2</v>
      </c>
      <c r="C341" s="62" t="s">
        <v>4</v>
      </c>
      <c r="D341" s="63"/>
      <c r="E341" s="33"/>
      <c r="F341" s="34">
        <f>F307+F311+F321+F326+F333+F340</f>
        <v>1535</v>
      </c>
      <c r="G341" s="34">
        <f t="shared" ref="G341" si="199">G307+G311+G321+G326+G333+G340</f>
        <v>50.42</v>
      </c>
      <c r="H341" s="34">
        <f t="shared" ref="H341" si="200">H307+H311+H321+H326+H333+H340</f>
        <v>51.79</v>
      </c>
      <c r="I341" s="34">
        <f t="shared" ref="I341" si="201">I307+I311+I321+I326+I333+I340</f>
        <v>221.63</v>
      </c>
      <c r="J341" s="34">
        <f t="shared" ref="J341" si="202">J307+J311+J321+J326+J333+J340</f>
        <v>1553.51</v>
      </c>
      <c r="K341" s="35"/>
      <c r="L341" s="34" t="s">
        <v>107</v>
      </c>
    </row>
    <row r="342" spans="1:12" ht="15">
      <c r="A342" s="22">
        <v>2</v>
      </c>
      <c r="B342" s="23">
        <v>3</v>
      </c>
      <c r="C342" s="24" t="s">
        <v>20</v>
      </c>
      <c r="D342" s="5" t="s">
        <v>21</v>
      </c>
      <c r="E342" s="51" t="s">
        <v>81</v>
      </c>
      <c r="F342" s="52">
        <v>205</v>
      </c>
      <c r="G342" s="52">
        <v>13.51</v>
      </c>
      <c r="H342" s="52">
        <v>15.36</v>
      </c>
      <c r="I342" s="52">
        <v>41.4</v>
      </c>
      <c r="J342" s="52">
        <v>347.33</v>
      </c>
      <c r="K342" s="52">
        <v>175</v>
      </c>
      <c r="L342" s="42"/>
    </row>
    <row r="343" spans="1:12" ht="15">
      <c r="A343" s="25"/>
      <c r="B343" s="16"/>
      <c r="C343" s="11"/>
      <c r="D343" s="6"/>
      <c r="E343" s="51"/>
      <c r="F343" s="52"/>
      <c r="G343" s="52"/>
      <c r="H343" s="52"/>
      <c r="I343" s="52"/>
      <c r="J343" s="52"/>
      <c r="K343" s="52"/>
      <c r="L343" s="44"/>
    </row>
    <row r="344" spans="1:12" ht="15">
      <c r="A344" s="25"/>
      <c r="B344" s="16"/>
      <c r="C344" s="11"/>
      <c r="D344" s="7" t="s">
        <v>22</v>
      </c>
      <c r="E344" s="51" t="s">
        <v>65</v>
      </c>
      <c r="F344" s="52">
        <v>200</v>
      </c>
      <c r="G344" s="52">
        <v>7.0000000000000007E-2</v>
      </c>
      <c r="H344" s="52">
        <v>0.02</v>
      </c>
      <c r="I344" s="52">
        <v>15</v>
      </c>
      <c r="J344" s="52">
        <v>60</v>
      </c>
      <c r="K344" s="52">
        <v>376</v>
      </c>
      <c r="L344" s="44"/>
    </row>
    <row r="345" spans="1:12" ht="15">
      <c r="A345" s="25"/>
      <c r="B345" s="16"/>
      <c r="C345" s="11"/>
      <c r="D345" s="7" t="s">
        <v>23</v>
      </c>
      <c r="E345" s="51" t="s">
        <v>47</v>
      </c>
      <c r="F345" s="52">
        <v>30</v>
      </c>
      <c r="G345" s="52">
        <v>2.35</v>
      </c>
      <c r="H345" s="52">
        <v>0.3</v>
      </c>
      <c r="I345" s="52">
        <v>14.49</v>
      </c>
      <c r="J345" s="52">
        <v>70.150000000000006</v>
      </c>
      <c r="K345" s="52">
        <v>573</v>
      </c>
      <c r="L345" s="44"/>
    </row>
    <row r="346" spans="1:12" ht="15">
      <c r="A346" s="25"/>
      <c r="B346" s="16"/>
      <c r="C346" s="11"/>
      <c r="D346" s="7" t="s">
        <v>24</v>
      </c>
      <c r="E346" s="51" t="s">
        <v>48</v>
      </c>
      <c r="F346" s="52">
        <v>100</v>
      </c>
      <c r="G346" s="52">
        <v>0.4</v>
      </c>
      <c r="H346" s="52">
        <v>0.4</v>
      </c>
      <c r="I346" s="52">
        <v>9.8000000000000007</v>
      </c>
      <c r="J346" s="52">
        <v>47</v>
      </c>
      <c r="K346" s="52">
        <v>338</v>
      </c>
      <c r="L346" s="44"/>
    </row>
    <row r="347" spans="1:12" ht="15">
      <c r="A347" s="25"/>
      <c r="B347" s="16"/>
      <c r="C347" s="11"/>
      <c r="D347" s="6"/>
      <c r="E347" s="43"/>
      <c r="F347" s="44"/>
      <c r="G347" s="44"/>
      <c r="H347" s="44"/>
      <c r="I347" s="44"/>
      <c r="J347" s="44"/>
      <c r="K347" s="45"/>
      <c r="L347" s="44"/>
    </row>
    <row r="348" spans="1:12" ht="15">
      <c r="A348" s="25"/>
      <c r="B348" s="16"/>
      <c r="C348" s="11"/>
      <c r="D348" s="6"/>
      <c r="E348" s="43"/>
      <c r="F348" s="44"/>
      <c r="G348" s="44"/>
      <c r="H348" s="44"/>
      <c r="I348" s="44"/>
      <c r="J348" s="44"/>
      <c r="K348" s="45"/>
      <c r="L348" s="44"/>
    </row>
    <row r="349" spans="1:12" ht="15">
      <c r="A349" s="26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03">SUM(G342:G348)</f>
        <v>16.329999999999998</v>
      </c>
      <c r="H349" s="21">
        <f t="shared" ref="H349" si="204">SUM(H342:H348)</f>
        <v>16.079999999999998</v>
      </c>
      <c r="I349" s="21">
        <f t="shared" ref="I349" si="205">SUM(I342:I348)</f>
        <v>80.69</v>
      </c>
      <c r="J349" s="21">
        <f t="shared" ref="J349" si="206">SUM(J342:J348)</f>
        <v>524.48</v>
      </c>
      <c r="K349" s="27"/>
      <c r="L349" s="21" t="s">
        <v>107</v>
      </c>
    </row>
    <row r="350" spans="1:12" ht="15">
      <c r="A350" s="28">
        <f>A342</f>
        <v>2</v>
      </c>
      <c r="B350" s="14">
        <f>B342</f>
        <v>3</v>
      </c>
      <c r="C350" s="10" t="s">
        <v>25</v>
      </c>
      <c r="D350" s="12" t="s">
        <v>24</v>
      </c>
      <c r="E350" s="43"/>
      <c r="F350" s="44"/>
      <c r="G350" s="44"/>
      <c r="H350" s="44"/>
      <c r="I350" s="44"/>
      <c r="J350" s="44"/>
      <c r="K350" s="45"/>
      <c r="L350" s="44"/>
    </row>
    <row r="351" spans="1:12" ht="15">
      <c r="A351" s="25"/>
      <c r="B351" s="16"/>
      <c r="C351" s="11"/>
      <c r="D351" s="6"/>
      <c r="E351" s="43"/>
      <c r="F351" s="44"/>
      <c r="G351" s="44"/>
      <c r="H351" s="44"/>
      <c r="I351" s="44"/>
      <c r="J351" s="44"/>
      <c r="K351" s="45"/>
      <c r="L351" s="44"/>
    </row>
    <row r="352" spans="1:12" ht="15">
      <c r="A352" s="25"/>
      <c r="B352" s="16"/>
      <c r="C352" s="11"/>
      <c r="D352" s="6"/>
      <c r="E352" s="43"/>
      <c r="F352" s="44"/>
      <c r="G352" s="44"/>
      <c r="H352" s="44"/>
      <c r="I352" s="44"/>
      <c r="J352" s="44"/>
      <c r="K352" s="45"/>
      <c r="L352" s="44"/>
    </row>
    <row r="353" spans="1:12" ht="15">
      <c r="A353" s="26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07">SUM(G350:G352)</f>
        <v>0</v>
      </c>
      <c r="H353" s="21">
        <f t="shared" ref="H353" si="208">SUM(H350:H352)</f>
        <v>0</v>
      </c>
      <c r="I353" s="21">
        <f t="shared" ref="I353" si="209">SUM(I350:I352)</f>
        <v>0</v>
      </c>
      <c r="J353" s="21">
        <f t="shared" ref="J353" si="210">SUM(J350:J352)</f>
        <v>0</v>
      </c>
      <c r="K353" s="27"/>
      <c r="L353" s="21" t="s">
        <v>107</v>
      </c>
    </row>
    <row r="354" spans="1:12" ht="15">
      <c r="A354" s="28">
        <f>A342</f>
        <v>2</v>
      </c>
      <c r="B354" s="14">
        <f>B342</f>
        <v>3</v>
      </c>
      <c r="C354" s="10" t="s">
        <v>26</v>
      </c>
      <c r="D354" s="7" t="s">
        <v>27</v>
      </c>
      <c r="E354" s="51" t="s">
        <v>66</v>
      </c>
      <c r="F354" s="52">
        <v>60</v>
      </c>
      <c r="G354" s="52">
        <v>0.66</v>
      </c>
      <c r="H354" s="52">
        <v>0.12</v>
      </c>
      <c r="I354" s="52">
        <v>2.2799999999999998</v>
      </c>
      <c r="J354" s="52">
        <v>13.2</v>
      </c>
      <c r="K354" s="57">
        <v>71</v>
      </c>
      <c r="L354" s="44"/>
    </row>
    <row r="355" spans="1:12" ht="15">
      <c r="A355" s="25"/>
      <c r="B355" s="16"/>
      <c r="C355" s="11"/>
      <c r="D355" s="7" t="s">
        <v>28</v>
      </c>
      <c r="E355" s="51" t="s">
        <v>96</v>
      </c>
      <c r="F355" s="52">
        <v>200</v>
      </c>
      <c r="G355" s="52">
        <v>1.9</v>
      </c>
      <c r="H355" s="52">
        <v>5.42</v>
      </c>
      <c r="I355" s="52">
        <v>17.98</v>
      </c>
      <c r="J355" s="52">
        <v>110.6</v>
      </c>
      <c r="K355" s="57">
        <v>103</v>
      </c>
      <c r="L355" s="44"/>
    </row>
    <row r="356" spans="1:12" ht="15">
      <c r="A356" s="25"/>
      <c r="B356" s="16"/>
      <c r="C356" s="11"/>
      <c r="D356" s="7" t="s">
        <v>29</v>
      </c>
      <c r="E356" s="51" t="s">
        <v>97</v>
      </c>
      <c r="F356" s="52">
        <v>200</v>
      </c>
      <c r="G356" s="52">
        <v>18.45</v>
      </c>
      <c r="H356" s="52">
        <v>19.25</v>
      </c>
      <c r="I356" s="52">
        <v>48.7</v>
      </c>
      <c r="J356" s="52">
        <v>480.65</v>
      </c>
      <c r="K356" s="57">
        <v>350</v>
      </c>
      <c r="L356" s="44"/>
    </row>
    <row r="357" spans="1:12" ht="15">
      <c r="A357" s="25"/>
      <c r="B357" s="16"/>
      <c r="C357" s="11"/>
      <c r="D357" s="7" t="s">
        <v>30</v>
      </c>
      <c r="E357" s="51"/>
      <c r="F357" s="52"/>
      <c r="G357" s="52"/>
      <c r="H357" s="52"/>
      <c r="I357" s="52"/>
      <c r="J357" s="52"/>
      <c r="K357" s="57"/>
      <c r="L357" s="44"/>
    </row>
    <row r="358" spans="1:12" ht="15">
      <c r="A358" s="25"/>
      <c r="B358" s="16"/>
      <c r="C358" s="11"/>
      <c r="D358" s="7" t="s">
        <v>31</v>
      </c>
      <c r="E358" s="51" t="s">
        <v>69</v>
      </c>
      <c r="F358" s="52">
        <v>200</v>
      </c>
      <c r="G358" s="52">
        <v>0.67</v>
      </c>
      <c r="H358" s="52">
        <v>0.27</v>
      </c>
      <c r="I358" s="52">
        <v>18.3</v>
      </c>
      <c r="J358" s="52">
        <v>78</v>
      </c>
      <c r="K358" s="57">
        <v>496</v>
      </c>
      <c r="L358" s="44"/>
    </row>
    <row r="359" spans="1:12" ht="15">
      <c r="A359" s="25"/>
      <c r="B359" s="16"/>
      <c r="C359" s="11"/>
      <c r="D359" s="7" t="s">
        <v>32</v>
      </c>
      <c r="E359" s="51" t="s">
        <v>47</v>
      </c>
      <c r="F359" s="52">
        <v>30</v>
      </c>
      <c r="G359" s="52">
        <v>2.35</v>
      </c>
      <c r="H359" s="52">
        <v>0.3</v>
      </c>
      <c r="I359" s="52">
        <v>14.49</v>
      </c>
      <c r="J359" s="52">
        <v>70.150000000000006</v>
      </c>
      <c r="K359" s="57">
        <v>573</v>
      </c>
      <c r="L359" s="44"/>
    </row>
    <row r="360" spans="1:12" ht="15">
      <c r="A360" s="25"/>
      <c r="B360" s="16"/>
      <c r="C360" s="11"/>
      <c r="D360" s="7" t="s">
        <v>33</v>
      </c>
      <c r="E360" s="51" t="s">
        <v>54</v>
      </c>
      <c r="F360" s="52">
        <v>20</v>
      </c>
      <c r="G360" s="52">
        <v>1.1299999999999999</v>
      </c>
      <c r="H360" s="52">
        <v>0.23</v>
      </c>
      <c r="I360" s="52">
        <v>9.8699999999999992</v>
      </c>
      <c r="J360" s="52">
        <v>45.97</v>
      </c>
      <c r="K360" s="57">
        <v>574</v>
      </c>
      <c r="L360" s="44"/>
    </row>
    <row r="361" spans="1:12" ht="15">
      <c r="A361" s="25"/>
      <c r="B361" s="16"/>
      <c r="C361" s="11"/>
      <c r="D361" s="6"/>
      <c r="E361" s="43"/>
      <c r="F361" s="44"/>
      <c r="G361" s="44"/>
      <c r="H361" s="44"/>
      <c r="I361" s="44"/>
      <c r="J361" s="44"/>
      <c r="K361" s="45"/>
      <c r="L361" s="44"/>
    </row>
    <row r="362" spans="1:12" ht="15">
      <c r="A362" s="25"/>
      <c r="B362" s="16"/>
      <c r="C362" s="11"/>
      <c r="D362" s="6"/>
      <c r="E362" s="43"/>
      <c r="F362" s="44"/>
      <c r="G362" s="44"/>
      <c r="H362" s="44"/>
      <c r="I362" s="44"/>
      <c r="J362" s="44"/>
      <c r="K362" s="45"/>
      <c r="L362" s="44"/>
    </row>
    <row r="363" spans="1:12" ht="15">
      <c r="A363" s="26"/>
      <c r="B363" s="18"/>
      <c r="C363" s="8"/>
      <c r="D363" s="19" t="s">
        <v>39</v>
      </c>
      <c r="E363" s="9"/>
      <c r="F363" s="21">
        <f>SUM(F354:F362)</f>
        <v>710</v>
      </c>
      <c r="G363" s="21">
        <f t="shared" ref="G363" si="211">SUM(G354:G362)</f>
        <v>25.16</v>
      </c>
      <c r="H363" s="21">
        <f t="shared" ref="H363" si="212">SUM(H354:H362)</f>
        <v>25.59</v>
      </c>
      <c r="I363" s="21">
        <f t="shared" ref="I363" si="213">SUM(I354:I362)</f>
        <v>111.62</v>
      </c>
      <c r="J363" s="21">
        <f t="shared" ref="J363" si="214">SUM(J354:J362)</f>
        <v>798.56999999999994</v>
      </c>
      <c r="K363" s="27"/>
      <c r="L363" s="21" t="s">
        <v>107</v>
      </c>
    </row>
    <row r="364" spans="1:12" ht="15">
      <c r="A364" s="28">
        <f>A342</f>
        <v>2</v>
      </c>
      <c r="B364" s="14">
        <f>B342</f>
        <v>3</v>
      </c>
      <c r="C364" s="10" t="s">
        <v>34</v>
      </c>
      <c r="D364" s="12" t="s">
        <v>35</v>
      </c>
      <c r="E364" s="51" t="s">
        <v>55</v>
      </c>
      <c r="F364" s="52">
        <v>100</v>
      </c>
      <c r="G364" s="52">
        <v>7.5</v>
      </c>
      <c r="H364" s="52">
        <v>8.1999999999999993</v>
      </c>
      <c r="I364" s="52">
        <v>15.5</v>
      </c>
      <c r="J364" s="52">
        <v>197.5</v>
      </c>
      <c r="K364" s="57">
        <v>288</v>
      </c>
      <c r="L364" s="44"/>
    </row>
    <row r="365" spans="1:12" ht="15">
      <c r="A365" s="25"/>
      <c r="B365" s="16"/>
      <c r="C365" s="11"/>
      <c r="D365" s="12" t="s">
        <v>31</v>
      </c>
      <c r="E365" s="51" t="s">
        <v>56</v>
      </c>
      <c r="F365" s="52">
        <v>200</v>
      </c>
      <c r="G365" s="52">
        <v>1</v>
      </c>
      <c r="H365" s="52">
        <v>0</v>
      </c>
      <c r="I365" s="52">
        <v>20.2</v>
      </c>
      <c r="J365" s="52">
        <v>84</v>
      </c>
      <c r="K365" s="57">
        <v>389</v>
      </c>
      <c r="L365" s="44"/>
    </row>
    <row r="366" spans="1:12" ht="15">
      <c r="A366" s="25"/>
      <c r="B366" s="16"/>
      <c r="C366" s="11"/>
      <c r="D366" s="6"/>
      <c r="E366" s="43"/>
      <c r="F366" s="44"/>
      <c r="G366" s="44"/>
      <c r="H366" s="44"/>
      <c r="I366" s="44"/>
      <c r="J366" s="44"/>
      <c r="K366" s="45"/>
      <c r="L366" s="44"/>
    </row>
    <row r="367" spans="1:12" ht="15">
      <c r="A367" s="25"/>
      <c r="B367" s="16"/>
      <c r="C367" s="11"/>
      <c r="D367" s="6"/>
      <c r="E367" s="43"/>
      <c r="F367" s="44"/>
      <c r="G367" s="44"/>
      <c r="H367" s="44"/>
      <c r="I367" s="44"/>
      <c r="J367" s="44"/>
      <c r="K367" s="45"/>
      <c r="L367" s="44"/>
    </row>
    <row r="368" spans="1:12" ht="15">
      <c r="A368" s="26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15">SUM(G364:G367)</f>
        <v>8.5</v>
      </c>
      <c r="H368" s="21">
        <f t="shared" ref="H368" si="216">SUM(H364:H367)</f>
        <v>8.1999999999999993</v>
      </c>
      <c r="I368" s="21">
        <f t="shared" ref="I368" si="217">SUM(I364:I367)</f>
        <v>35.700000000000003</v>
      </c>
      <c r="J368" s="21">
        <f t="shared" ref="J368" si="218">SUM(J364:J367)</f>
        <v>281.5</v>
      </c>
      <c r="K368" s="27"/>
      <c r="L368" s="21" t="s">
        <v>107</v>
      </c>
    </row>
    <row r="369" spans="1:12" ht="15">
      <c r="A369" s="28">
        <f>A342</f>
        <v>2</v>
      </c>
      <c r="B369" s="14">
        <f>B342</f>
        <v>3</v>
      </c>
      <c r="C369" s="10" t="s">
        <v>36</v>
      </c>
      <c r="D369" s="7" t="s">
        <v>21</v>
      </c>
      <c r="E369" s="43"/>
      <c r="F369" s="44"/>
      <c r="G369" s="44"/>
      <c r="H369" s="44"/>
      <c r="I369" s="44"/>
      <c r="J369" s="44"/>
      <c r="K369" s="45"/>
      <c r="L369" s="44"/>
    </row>
    <row r="370" spans="1:12" ht="15">
      <c r="A370" s="25"/>
      <c r="B370" s="16"/>
      <c r="C370" s="11"/>
      <c r="D370" s="7" t="s">
        <v>30</v>
      </c>
      <c r="E370" s="43"/>
      <c r="F370" s="44"/>
      <c r="G370" s="44"/>
      <c r="H370" s="44"/>
      <c r="I370" s="44"/>
      <c r="J370" s="44"/>
      <c r="K370" s="45"/>
      <c r="L370" s="44"/>
    </row>
    <row r="371" spans="1:12" ht="15">
      <c r="A371" s="25"/>
      <c r="B371" s="16"/>
      <c r="C371" s="11"/>
      <c r="D371" s="7" t="s">
        <v>31</v>
      </c>
      <c r="E371" s="43"/>
      <c r="F371" s="44"/>
      <c r="G371" s="44"/>
      <c r="H371" s="44"/>
      <c r="I371" s="44"/>
      <c r="J371" s="44"/>
      <c r="K371" s="45"/>
      <c r="L371" s="44"/>
    </row>
    <row r="372" spans="1:12" ht="15">
      <c r="A372" s="25"/>
      <c r="B372" s="16"/>
      <c r="C372" s="11"/>
      <c r="D372" s="7" t="s">
        <v>23</v>
      </c>
      <c r="E372" s="43"/>
      <c r="F372" s="44"/>
      <c r="G372" s="44"/>
      <c r="H372" s="44"/>
      <c r="I372" s="44"/>
      <c r="J372" s="44"/>
      <c r="K372" s="45"/>
      <c r="L372" s="44"/>
    </row>
    <row r="373" spans="1:12" ht="15">
      <c r="A373" s="25"/>
      <c r="B373" s="16"/>
      <c r="C373" s="11"/>
      <c r="D373" s="6"/>
      <c r="E373" s="43"/>
      <c r="F373" s="44"/>
      <c r="G373" s="44"/>
      <c r="H373" s="44"/>
      <c r="I373" s="44"/>
      <c r="J373" s="44"/>
      <c r="K373" s="45"/>
      <c r="L373" s="44"/>
    </row>
    <row r="374" spans="1:12" ht="15">
      <c r="A374" s="25"/>
      <c r="B374" s="16"/>
      <c r="C374" s="11"/>
      <c r="D374" s="6"/>
      <c r="E374" s="43"/>
      <c r="F374" s="44"/>
      <c r="G374" s="44"/>
      <c r="H374" s="44"/>
      <c r="I374" s="44"/>
      <c r="J374" s="44"/>
      <c r="K374" s="45"/>
      <c r="L374" s="44"/>
    </row>
    <row r="375" spans="1:12" ht="15">
      <c r="A375" s="26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19">SUM(G369:G374)</f>
        <v>0</v>
      </c>
      <c r="H375" s="21">
        <f t="shared" ref="H375" si="220">SUM(H369:H374)</f>
        <v>0</v>
      </c>
      <c r="I375" s="21">
        <f t="shared" ref="I375" si="221">SUM(I369:I374)</f>
        <v>0</v>
      </c>
      <c r="J375" s="21">
        <f t="shared" ref="J375" si="222">SUM(J369:J374)</f>
        <v>0</v>
      </c>
      <c r="K375" s="27"/>
      <c r="L375" s="21" t="s">
        <v>107</v>
      </c>
    </row>
    <row r="376" spans="1:12" ht="15">
      <c r="A376" s="28">
        <f>A342</f>
        <v>2</v>
      </c>
      <c r="B376" s="14">
        <f>B342</f>
        <v>3</v>
      </c>
      <c r="C376" s="10" t="s">
        <v>37</v>
      </c>
      <c r="D376" s="12" t="s">
        <v>38</v>
      </c>
      <c r="E376" s="43"/>
      <c r="F376" s="44"/>
      <c r="G376" s="44"/>
      <c r="H376" s="44"/>
      <c r="I376" s="44"/>
      <c r="J376" s="44"/>
      <c r="K376" s="45"/>
      <c r="L376" s="44"/>
    </row>
    <row r="377" spans="1:12" ht="15">
      <c r="A377" s="25"/>
      <c r="B377" s="16"/>
      <c r="C377" s="11"/>
      <c r="D377" s="12" t="s">
        <v>35</v>
      </c>
      <c r="E377" s="43"/>
      <c r="F377" s="44"/>
      <c r="G377" s="44"/>
      <c r="H377" s="44"/>
      <c r="I377" s="44"/>
      <c r="J377" s="44"/>
      <c r="K377" s="45"/>
      <c r="L377" s="44"/>
    </row>
    <row r="378" spans="1:12" ht="15">
      <c r="A378" s="25"/>
      <c r="B378" s="16"/>
      <c r="C378" s="11"/>
      <c r="D378" s="12" t="s">
        <v>31</v>
      </c>
      <c r="E378" s="43"/>
      <c r="F378" s="44"/>
      <c r="G378" s="44"/>
      <c r="H378" s="44"/>
      <c r="I378" s="44"/>
      <c r="J378" s="44"/>
      <c r="K378" s="45"/>
      <c r="L378" s="44"/>
    </row>
    <row r="379" spans="1:12" ht="15">
      <c r="A379" s="25"/>
      <c r="B379" s="16"/>
      <c r="C379" s="11"/>
      <c r="D379" s="12" t="s">
        <v>24</v>
      </c>
      <c r="E379" s="43"/>
      <c r="F379" s="44"/>
      <c r="G379" s="44"/>
      <c r="H379" s="44"/>
      <c r="I379" s="44"/>
      <c r="J379" s="44"/>
      <c r="K379" s="45"/>
      <c r="L379" s="44"/>
    </row>
    <row r="380" spans="1:12" ht="15">
      <c r="A380" s="25"/>
      <c r="B380" s="16"/>
      <c r="C380" s="11"/>
      <c r="D380" s="6"/>
      <c r="E380" s="43"/>
      <c r="F380" s="44"/>
      <c r="G380" s="44"/>
      <c r="H380" s="44"/>
      <c r="I380" s="44"/>
      <c r="J380" s="44"/>
      <c r="K380" s="45"/>
      <c r="L380" s="44"/>
    </row>
    <row r="381" spans="1:12" ht="15">
      <c r="A381" s="25"/>
      <c r="B381" s="16"/>
      <c r="C381" s="11"/>
      <c r="D381" s="6"/>
      <c r="E381" s="43"/>
      <c r="F381" s="44"/>
      <c r="G381" s="44"/>
      <c r="H381" s="44"/>
      <c r="I381" s="44"/>
      <c r="J381" s="44"/>
      <c r="K381" s="45"/>
      <c r="L381" s="44"/>
    </row>
    <row r="382" spans="1:12" ht="15">
      <c r="A382" s="26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23">SUM(G376:G381)</f>
        <v>0</v>
      </c>
      <c r="H382" s="21">
        <f t="shared" ref="H382" si="224">SUM(H376:H381)</f>
        <v>0</v>
      </c>
      <c r="I382" s="21">
        <f t="shared" ref="I382" si="225">SUM(I376:I381)</f>
        <v>0</v>
      </c>
      <c r="J382" s="21">
        <f t="shared" ref="J382" si="226">SUM(J376:J381)</f>
        <v>0</v>
      </c>
      <c r="K382" s="27"/>
      <c r="L382" s="21" t="s">
        <v>107</v>
      </c>
    </row>
    <row r="383" spans="1:12" ht="15.75" customHeight="1" thickBot="1">
      <c r="A383" s="31">
        <f>A342</f>
        <v>2</v>
      </c>
      <c r="B383" s="32">
        <f>B342</f>
        <v>3</v>
      </c>
      <c r="C383" s="62" t="s">
        <v>4</v>
      </c>
      <c r="D383" s="63"/>
      <c r="E383" s="33"/>
      <c r="F383" s="34">
        <f>F349+F353+F363+F368+F375+F382</f>
        <v>1545</v>
      </c>
      <c r="G383" s="34">
        <f t="shared" ref="G383" si="227">G349+G353+G363+G368+G375+G382</f>
        <v>49.989999999999995</v>
      </c>
      <c r="H383" s="34">
        <f t="shared" ref="H383" si="228">H349+H353+H363+H368+H375+H382</f>
        <v>49.870000000000005</v>
      </c>
      <c r="I383" s="34">
        <f t="shared" ref="I383" si="229">I349+I353+I363+I368+I375+I382</f>
        <v>228.01</v>
      </c>
      <c r="J383" s="34">
        <f t="shared" ref="J383" si="230">J349+J353+J363+J368+J375+J382</f>
        <v>1604.55</v>
      </c>
      <c r="K383" s="35"/>
      <c r="L383" s="34" t="s">
        <v>107</v>
      </c>
    </row>
    <row r="384" spans="1:12" ht="15">
      <c r="A384" s="22">
        <v>2</v>
      </c>
      <c r="B384" s="23">
        <v>4</v>
      </c>
      <c r="C384" s="24" t="s">
        <v>20</v>
      </c>
      <c r="D384" s="5" t="s">
        <v>21</v>
      </c>
      <c r="E384" s="51" t="s">
        <v>72</v>
      </c>
      <c r="F384" s="52">
        <v>205</v>
      </c>
      <c r="G384" s="52">
        <v>8.17</v>
      </c>
      <c r="H384" s="52">
        <v>9.1999999999999993</v>
      </c>
      <c r="I384" s="52">
        <v>23.64</v>
      </c>
      <c r="J384" s="52">
        <v>179.4</v>
      </c>
      <c r="K384" s="57">
        <v>173</v>
      </c>
      <c r="L384" s="42"/>
    </row>
    <row r="385" spans="1:12" ht="15">
      <c r="A385" s="25"/>
      <c r="B385" s="16"/>
      <c r="C385" s="11"/>
      <c r="D385" s="6" t="s">
        <v>27</v>
      </c>
      <c r="E385" s="51" t="s">
        <v>73</v>
      </c>
      <c r="F385" s="52">
        <v>15</v>
      </c>
      <c r="G385" s="52">
        <v>3.64</v>
      </c>
      <c r="H385" s="52">
        <v>4.72</v>
      </c>
      <c r="I385" s="52">
        <v>0</v>
      </c>
      <c r="J385" s="52">
        <v>94.7</v>
      </c>
      <c r="K385" s="57">
        <v>15</v>
      </c>
      <c r="L385" s="44"/>
    </row>
    <row r="386" spans="1:12" ht="15">
      <c r="A386" s="25"/>
      <c r="B386" s="16"/>
      <c r="C386" s="11"/>
      <c r="D386" s="7" t="s">
        <v>22</v>
      </c>
      <c r="E386" s="51" t="s">
        <v>58</v>
      </c>
      <c r="F386" s="52">
        <v>200</v>
      </c>
      <c r="G386" s="52">
        <v>1.52</v>
      </c>
      <c r="H386" s="52">
        <v>1.35</v>
      </c>
      <c r="I386" s="52">
        <v>15.9</v>
      </c>
      <c r="J386" s="52">
        <v>109.28</v>
      </c>
      <c r="K386" s="57">
        <v>378</v>
      </c>
      <c r="L386" s="44"/>
    </row>
    <row r="387" spans="1:12" ht="15">
      <c r="A387" s="25"/>
      <c r="B387" s="16"/>
      <c r="C387" s="11"/>
      <c r="D387" s="7" t="s">
        <v>23</v>
      </c>
      <c r="E387" s="51" t="s">
        <v>47</v>
      </c>
      <c r="F387" s="52">
        <v>30</v>
      </c>
      <c r="G387" s="52">
        <v>2.35</v>
      </c>
      <c r="H387" s="52">
        <v>0.3</v>
      </c>
      <c r="I387" s="52">
        <v>14.49</v>
      </c>
      <c r="J387" s="52">
        <v>70.150000000000006</v>
      </c>
      <c r="K387" s="57">
        <v>573</v>
      </c>
      <c r="L387" s="44"/>
    </row>
    <row r="388" spans="1:12" ht="15">
      <c r="A388" s="25"/>
      <c r="B388" s="16"/>
      <c r="C388" s="11"/>
      <c r="D388" s="7" t="s">
        <v>24</v>
      </c>
      <c r="E388" s="51"/>
      <c r="F388" s="52"/>
      <c r="G388" s="52"/>
      <c r="H388" s="52"/>
      <c r="I388" s="52"/>
      <c r="J388" s="52"/>
      <c r="K388" s="57"/>
      <c r="L388" s="44"/>
    </row>
    <row r="389" spans="1:12" ht="15">
      <c r="A389" s="25"/>
      <c r="B389" s="16"/>
      <c r="C389" s="11"/>
      <c r="D389" s="6" t="s">
        <v>75</v>
      </c>
      <c r="E389" s="51" t="s">
        <v>98</v>
      </c>
      <c r="F389" s="52">
        <v>60</v>
      </c>
      <c r="G389" s="52">
        <v>2.5</v>
      </c>
      <c r="H389" s="52">
        <v>2.88</v>
      </c>
      <c r="I389" s="52">
        <v>24.64</v>
      </c>
      <c r="J389" s="52">
        <v>109</v>
      </c>
      <c r="K389" s="57">
        <v>581</v>
      </c>
      <c r="L389" s="44"/>
    </row>
    <row r="390" spans="1:12" ht="15">
      <c r="A390" s="25"/>
      <c r="B390" s="16"/>
      <c r="C390" s="11"/>
      <c r="D390" s="6"/>
      <c r="E390" s="43"/>
      <c r="F390" s="44"/>
      <c r="G390" s="44"/>
      <c r="H390" s="44"/>
      <c r="I390" s="44"/>
      <c r="J390" s="44"/>
      <c r="K390" s="45"/>
      <c r="L390" s="44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31">SUM(G384:G390)</f>
        <v>18.18</v>
      </c>
      <c r="H391" s="21">
        <f t="shared" ref="H391" si="232">SUM(H384:H390)</f>
        <v>18.45</v>
      </c>
      <c r="I391" s="21">
        <f t="shared" ref="I391" si="233">SUM(I384:I390)</f>
        <v>78.67</v>
      </c>
      <c r="J391" s="21">
        <f t="shared" ref="J391" si="234">SUM(J384:J390)</f>
        <v>562.53</v>
      </c>
      <c r="K391" s="27"/>
      <c r="L391" s="21" t="s">
        <v>107</v>
      </c>
    </row>
    <row r="392" spans="1:12" ht="15">
      <c r="A392" s="28">
        <f>A384</f>
        <v>2</v>
      </c>
      <c r="B392" s="14">
        <f>B384</f>
        <v>4</v>
      </c>
      <c r="C392" s="10" t="s">
        <v>25</v>
      </c>
      <c r="D392" s="12" t="s">
        <v>24</v>
      </c>
      <c r="E392" s="43"/>
      <c r="F392" s="44"/>
      <c r="G392" s="44"/>
      <c r="H392" s="44"/>
      <c r="I392" s="44"/>
      <c r="J392" s="44"/>
      <c r="K392" s="45"/>
      <c r="L392" s="44"/>
    </row>
    <row r="393" spans="1:12" ht="15">
      <c r="A393" s="25"/>
      <c r="B393" s="16"/>
      <c r="C393" s="11"/>
      <c r="D393" s="6"/>
      <c r="E393" s="43"/>
      <c r="F393" s="44"/>
      <c r="G393" s="44"/>
      <c r="H393" s="44"/>
      <c r="I393" s="44"/>
      <c r="J393" s="44"/>
      <c r="K393" s="45"/>
      <c r="L393" s="44"/>
    </row>
    <row r="394" spans="1:12" ht="15">
      <c r="A394" s="25"/>
      <c r="B394" s="16"/>
      <c r="C394" s="11"/>
      <c r="D394" s="6"/>
      <c r="E394" s="43"/>
      <c r="F394" s="44"/>
      <c r="G394" s="44"/>
      <c r="H394" s="44"/>
      <c r="I394" s="44"/>
      <c r="J394" s="44"/>
      <c r="K394" s="45"/>
      <c r="L394" s="44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35">SUM(G392:G394)</f>
        <v>0</v>
      </c>
      <c r="H395" s="21">
        <f t="shared" ref="H395" si="236">SUM(H392:H394)</f>
        <v>0</v>
      </c>
      <c r="I395" s="21">
        <f t="shared" ref="I395" si="237">SUM(I392:I394)</f>
        <v>0</v>
      </c>
      <c r="J395" s="21">
        <f t="shared" ref="J395" si="238">SUM(J392:J394)</f>
        <v>0</v>
      </c>
      <c r="K395" s="27"/>
      <c r="L395" s="21" t="s">
        <v>107</v>
      </c>
    </row>
    <row r="396" spans="1:12" ht="15">
      <c r="A396" s="28">
        <f>A384</f>
        <v>2</v>
      </c>
      <c r="B396" s="14">
        <f>B384</f>
        <v>4</v>
      </c>
      <c r="C396" s="10" t="s">
        <v>26</v>
      </c>
      <c r="D396" s="7" t="s">
        <v>27</v>
      </c>
      <c r="E396" s="43"/>
      <c r="F396" s="44"/>
      <c r="G396" s="44"/>
      <c r="H396" s="44"/>
      <c r="I396" s="44"/>
      <c r="J396" s="44"/>
      <c r="K396" s="45"/>
      <c r="L396" s="44"/>
    </row>
    <row r="397" spans="1:12" ht="15">
      <c r="A397" s="25"/>
      <c r="B397" s="16"/>
      <c r="C397" s="11"/>
      <c r="D397" s="7" t="s">
        <v>28</v>
      </c>
      <c r="E397" s="51" t="s">
        <v>76</v>
      </c>
      <c r="F397" s="52">
        <v>210</v>
      </c>
      <c r="G397" s="52">
        <v>1.58</v>
      </c>
      <c r="H397" s="52">
        <v>6.72</v>
      </c>
      <c r="I397" s="52">
        <v>22.54</v>
      </c>
      <c r="J397" s="52">
        <v>147</v>
      </c>
      <c r="K397" s="52">
        <v>82</v>
      </c>
      <c r="L397" s="44"/>
    </row>
    <row r="398" spans="1:12" ht="15">
      <c r="A398" s="25"/>
      <c r="B398" s="16"/>
      <c r="C398" s="11"/>
      <c r="D398" s="7" t="s">
        <v>29</v>
      </c>
      <c r="E398" s="51" t="s">
        <v>77</v>
      </c>
      <c r="F398" s="52">
        <v>90</v>
      </c>
      <c r="G398" s="52">
        <v>11.95</v>
      </c>
      <c r="H398" s="52">
        <v>8.9499999999999993</v>
      </c>
      <c r="I398" s="52">
        <v>11.33</v>
      </c>
      <c r="J398" s="52">
        <v>170.4</v>
      </c>
      <c r="K398" s="52">
        <v>279</v>
      </c>
      <c r="L398" s="44"/>
    </row>
    <row r="399" spans="1:12" ht="15">
      <c r="A399" s="25"/>
      <c r="B399" s="16"/>
      <c r="C399" s="11"/>
      <c r="D399" s="7" t="s">
        <v>30</v>
      </c>
      <c r="E399" s="51" t="s">
        <v>78</v>
      </c>
      <c r="F399" s="52">
        <v>155</v>
      </c>
      <c r="G399" s="52">
        <v>6.8</v>
      </c>
      <c r="H399" s="52">
        <v>7.9</v>
      </c>
      <c r="I399" s="52">
        <v>30.02</v>
      </c>
      <c r="J399" s="52">
        <v>209.8</v>
      </c>
      <c r="K399" s="52">
        <v>171</v>
      </c>
      <c r="L399" s="44"/>
    </row>
    <row r="400" spans="1:12" ht="15">
      <c r="A400" s="25"/>
      <c r="B400" s="16"/>
      <c r="C400" s="11"/>
      <c r="D400" s="7" t="s">
        <v>31</v>
      </c>
      <c r="E400" s="51" t="s">
        <v>53</v>
      </c>
      <c r="F400" s="52">
        <v>200</v>
      </c>
      <c r="G400" s="52">
        <v>0.66</v>
      </c>
      <c r="H400" s="52">
        <v>1.5</v>
      </c>
      <c r="I400" s="52">
        <v>22.6</v>
      </c>
      <c r="J400" s="52">
        <v>132.80000000000001</v>
      </c>
      <c r="K400" s="52">
        <v>349</v>
      </c>
      <c r="L400" s="44"/>
    </row>
    <row r="401" spans="1:12" ht="15">
      <c r="A401" s="25"/>
      <c r="B401" s="16"/>
      <c r="C401" s="11"/>
      <c r="D401" s="7" t="s">
        <v>32</v>
      </c>
      <c r="E401" s="51" t="s">
        <v>47</v>
      </c>
      <c r="F401" s="52">
        <v>30</v>
      </c>
      <c r="G401" s="52">
        <v>2.35</v>
      </c>
      <c r="H401" s="52">
        <v>0.3</v>
      </c>
      <c r="I401" s="52">
        <v>14.49</v>
      </c>
      <c r="J401" s="52">
        <v>70.150000000000006</v>
      </c>
      <c r="K401" s="52">
        <v>573</v>
      </c>
      <c r="L401" s="44"/>
    </row>
    <row r="402" spans="1:12" ht="15">
      <c r="A402" s="25"/>
      <c r="B402" s="16"/>
      <c r="C402" s="11"/>
      <c r="D402" s="7" t="s">
        <v>33</v>
      </c>
      <c r="E402" s="51" t="s">
        <v>54</v>
      </c>
      <c r="F402" s="52">
        <v>20</v>
      </c>
      <c r="G402" s="52">
        <v>1.1299999999999999</v>
      </c>
      <c r="H402" s="52">
        <v>0.23</v>
      </c>
      <c r="I402" s="52">
        <v>9.8699999999999992</v>
      </c>
      <c r="J402" s="52">
        <v>45.97</v>
      </c>
      <c r="K402" s="52">
        <v>574</v>
      </c>
      <c r="L402" s="44"/>
    </row>
    <row r="403" spans="1:12" ht="15">
      <c r="A403" s="25"/>
      <c r="B403" s="16"/>
      <c r="C403" s="11"/>
      <c r="D403" s="6"/>
      <c r="E403" s="43"/>
      <c r="F403" s="44"/>
      <c r="G403" s="44"/>
      <c r="H403" s="44"/>
      <c r="I403" s="44"/>
      <c r="J403" s="44"/>
      <c r="K403" s="45"/>
      <c r="L403" s="44"/>
    </row>
    <row r="404" spans="1:12" ht="15">
      <c r="A404" s="25"/>
      <c r="B404" s="16"/>
      <c r="C404" s="11"/>
      <c r="D404" s="6"/>
      <c r="E404" s="43"/>
      <c r="F404" s="44"/>
      <c r="G404" s="44"/>
      <c r="H404" s="44"/>
      <c r="I404" s="44"/>
      <c r="J404" s="44"/>
      <c r="K404" s="45"/>
      <c r="L404" s="44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705</v>
      </c>
      <c r="G405" s="21">
        <f t="shared" ref="G405" si="239">SUM(G396:G404)</f>
        <v>24.47</v>
      </c>
      <c r="H405" s="21">
        <f t="shared" ref="H405" si="240">SUM(H396:H404)</f>
        <v>25.6</v>
      </c>
      <c r="I405" s="21">
        <f t="shared" ref="I405" si="241">SUM(I396:I404)</f>
        <v>110.85000000000001</v>
      </c>
      <c r="J405" s="21">
        <f t="shared" ref="J405" si="242">SUM(J396:J404)</f>
        <v>776.12</v>
      </c>
      <c r="K405" s="27"/>
      <c r="L405" s="21" t="s">
        <v>107</v>
      </c>
    </row>
    <row r="406" spans="1:12" ht="15">
      <c r="A406" s="28">
        <f>A384</f>
        <v>2</v>
      </c>
      <c r="B406" s="14">
        <f>B384</f>
        <v>4</v>
      </c>
      <c r="C406" s="10" t="s">
        <v>34</v>
      </c>
      <c r="D406" s="12" t="s">
        <v>35</v>
      </c>
      <c r="E406" s="51" t="s">
        <v>63</v>
      </c>
      <c r="F406" s="52">
        <v>100</v>
      </c>
      <c r="G406" s="52">
        <v>7.43</v>
      </c>
      <c r="H406" s="52">
        <v>8.18</v>
      </c>
      <c r="I406" s="52">
        <v>15.47</v>
      </c>
      <c r="J406" s="52">
        <v>196.8</v>
      </c>
      <c r="K406" s="52">
        <v>543</v>
      </c>
      <c r="L406" s="44"/>
    </row>
    <row r="407" spans="1:12" ht="15">
      <c r="A407" s="25"/>
      <c r="B407" s="16"/>
      <c r="C407" s="11"/>
      <c r="D407" s="12" t="s">
        <v>31</v>
      </c>
      <c r="E407" s="51" t="s">
        <v>56</v>
      </c>
      <c r="F407" s="52">
        <v>200</v>
      </c>
      <c r="G407" s="52">
        <v>1</v>
      </c>
      <c r="H407" s="52">
        <v>0</v>
      </c>
      <c r="I407" s="52">
        <v>20.2</v>
      </c>
      <c r="J407" s="52">
        <v>84</v>
      </c>
      <c r="K407" s="52">
        <v>389</v>
      </c>
      <c r="L407" s="44"/>
    </row>
    <row r="408" spans="1:12" ht="15">
      <c r="A408" s="25"/>
      <c r="B408" s="16"/>
      <c r="C408" s="11"/>
      <c r="D408" s="6"/>
      <c r="E408" s="43"/>
      <c r="F408" s="44"/>
      <c r="G408" s="44"/>
      <c r="H408" s="44"/>
      <c r="I408" s="44"/>
      <c r="J408" s="44"/>
      <c r="K408" s="45"/>
      <c r="L408" s="44"/>
    </row>
    <row r="409" spans="1:12" ht="15">
      <c r="A409" s="25"/>
      <c r="B409" s="16"/>
      <c r="C409" s="11"/>
      <c r="D409" s="6"/>
      <c r="E409" s="43"/>
      <c r="F409" s="44"/>
      <c r="G409" s="44"/>
      <c r="H409" s="44"/>
      <c r="I409" s="44"/>
      <c r="J409" s="44"/>
      <c r="K409" s="45"/>
      <c r="L409" s="44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43">SUM(G406:G409)</f>
        <v>8.43</v>
      </c>
      <c r="H410" s="21">
        <f t="shared" ref="H410" si="244">SUM(H406:H409)</f>
        <v>8.18</v>
      </c>
      <c r="I410" s="21">
        <f t="shared" ref="I410" si="245">SUM(I406:I409)</f>
        <v>35.67</v>
      </c>
      <c r="J410" s="21">
        <f t="shared" ref="J410" si="246">SUM(J406:J409)</f>
        <v>280.8</v>
      </c>
      <c r="K410" s="27"/>
      <c r="L410" s="21" t="s">
        <v>107</v>
      </c>
    </row>
    <row r="411" spans="1:12" ht="15">
      <c r="A411" s="28">
        <f>A384</f>
        <v>2</v>
      </c>
      <c r="B411" s="14">
        <f>B384</f>
        <v>4</v>
      </c>
      <c r="C411" s="10" t="s">
        <v>36</v>
      </c>
      <c r="D411" s="7" t="s">
        <v>21</v>
      </c>
      <c r="E411" s="43"/>
      <c r="F411" s="44"/>
      <c r="G411" s="44"/>
      <c r="H411" s="44"/>
      <c r="I411" s="44"/>
      <c r="J411" s="44"/>
      <c r="K411" s="45"/>
      <c r="L411" s="44"/>
    </row>
    <row r="412" spans="1:12" ht="15">
      <c r="A412" s="25"/>
      <c r="B412" s="16"/>
      <c r="C412" s="11"/>
      <c r="D412" s="7" t="s">
        <v>30</v>
      </c>
      <c r="E412" s="43"/>
      <c r="F412" s="44"/>
      <c r="G412" s="44"/>
      <c r="H412" s="44"/>
      <c r="I412" s="44"/>
      <c r="J412" s="44"/>
      <c r="K412" s="45"/>
      <c r="L412" s="44"/>
    </row>
    <row r="413" spans="1:12" ht="15">
      <c r="A413" s="25"/>
      <c r="B413" s="16"/>
      <c r="C413" s="11"/>
      <c r="D413" s="7" t="s">
        <v>31</v>
      </c>
      <c r="E413" s="43"/>
      <c r="F413" s="44"/>
      <c r="G413" s="44"/>
      <c r="H413" s="44"/>
      <c r="I413" s="44"/>
      <c r="J413" s="44"/>
      <c r="K413" s="45"/>
      <c r="L413" s="44"/>
    </row>
    <row r="414" spans="1:12" ht="15">
      <c r="A414" s="25"/>
      <c r="B414" s="16"/>
      <c r="C414" s="11"/>
      <c r="D414" s="7" t="s">
        <v>23</v>
      </c>
      <c r="E414" s="43"/>
      <c r="F414" s="44"/>
      <c r="G414" s="44"/>
      <c r="H414" s="44"/>
      <c r="I414" s="44"/>
      <c r="J414" s="44"/>
      <c r="K414" s="45"/>
      <c r="L414" s="44"/>
    </row>
    <row r="415" spans="1:12" ht="15">
      <c r="A415" s="25"/>
      <c r="B415" s="16"/>
      <c r="C415" s="11"/>
      <c r="D415" s="6"/>
      <c r="E415" s="43"/>
      <c r="F415" s="44"/>
      <c r="G415" s="44"/>
      <c r="H415" s="44"/>
      <c r="I415" s="44"/>
      <c r="J415" s="44"/>
      <c r="K415" s="45"/>
      <c r="L415" s="44"/>
    </row>
    <row r="416" spans="1:12" ht="15">
      <c r="A416" s="25"/>
      <c r="B416" s="16"/>
      <c r="C416" s="11"/>
      <c r="D416" s="6"/>
      <c r="E416" s="43"/>
      <c r="F416" s="44"/>
      <c r="G416" s="44"/>
      <c r="H416" s="44"/>
      <c r="I416" s="44"/>
      <c r="J416" s="44"/>
      <c r="K416" s="45"/>
      <c r="L416" s="44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47">SUM(G411:G416)</f>
        <v>0</v>
      </c>
      <c r="H417" s="21">
        <f t="shared" ref="H417" si="248">SUM(H411:H416)</f>
        <v>0</v>
      </c>
      <c r="I417" s="21">
        <f t="shared" ref="I417" si="249">SUM(I411:I416)</f>
        <v>0</v>
      </c>
      <c r="J417" s="21">
        <f t="shared" ref="J417" si="250">SUM(J411:J416)</f>
        <v>0</v>
      </c>
      <c r="K417" s="27"/>
      <c r="L417" s="21" t="s">
        <v>107</v>
      </c>
    </row>
    <row r="418" spans="1:12" ht="15">
      <c r="A418" s="28">
        <f>A384</f>
        <v>2</v>
      </c>
      <c r="B418" s="14">
        <f>B384</f>
        <v>4</v>
      </c>
      <c r="C418" s="10" t="s">
        <v>37</v>
      </c>
      <c r="D418" s="12" t="s">
        <v>38</v>
      </c>
      <c r="E418" s="43"/>
      <c r="F418" s="44"/>
      <c r="G418" s="44"/>
      <c r="H418" s="44"/>
      <c r="I418" s="44"/>
      <c r="J418" s="44"/>
      <c r="K418" s="45"/>
      <c r="L418" s="44"/>
    </row>
    <row r="419" spans="1:12" ht="15">
      <c r="A419" s="25"/>
      <c r="B419" s="16"/>
      <c r="C419" s="11"/>
      <c r="D419" s="12" t="s">
        <v>35</v>
      </c>
      <c r="E419" s="43"/>
      <c r="F419" s="44"/>
      <c r="G419" s="44"/>
      <c r="H419" s="44"/>
      <c r="I419" s="44"/>
      <c r="J419" s="44"/>
      <c r="K419" s="45"/>
      <c r="L419" s="44"/>
    </row>
    <row r="420" spans="1:12" ht="15">
      <c r="A420" s="25"/>
      <c r="B420" s="16"/>
      <c r="C420" s="11"/>
      <c r="D420" s="12" t="s">
        <v>31</v>
      </c>
      <c r="E420" s="43"/>
      <c r="F420" s="44"/>
      <c r="G420" s="44"/>
      <c r="H420" s="44"/>
      <c r="I420" s="44"/>
      <c r="J420" s="44"/>
      <c r="K420" s="45"/>
      <c r="L420" s="44"/>
    </row>
    <row r="421" spans="1:12" ht="15">
      <c r="A421" s="25"/>
      <c r="B421" s="16"/>
      <c r="C421" s="11"/>
      <c r="D421" s="12" t="s">
        <v>24</v>
      </c>
      <c r="E421" s="43"/>
      <c r="F421" s="44"/>
      <c r="G421" s="44"/>
      <c r="H421" s="44"/>
      <c r="I421" s="44"/>
      <c r="J421" s="44"/>
      <c r="K421" s="45"/>
      <c r="L421" s="44"/>
    </row>
    <row r="422" spans="1:12" ht="15">
      <c r="A422" s="25"/>
      <c r="B422" s="16"/>
      <c r="C422" s="11"/>
      <c r="D422" s="6"/>
      <c r="E422" s="43"/>
      <c r="F422" s="44"/>
      <c r="G422" s="44"/>
      <c r="H422" s="44"/>
      <c r="I422" s="44"/>
      <c r="J422" s="44"/>
      <c r="K422" s="45"/>
      <c r="L422" s="44"/>
    </row>
    <row r="423" spans="1:12" ht="15">
      <c r="A423" s="25"/>
      <c r="B423" s="16"/>
      <c r="C423" s="11"/>
      <c r="D423" s="6"/>
      <c r="E423" s="43"/>
      <c r="F423" s="44"/>
      <c r="G423" s="44"/>
      <c r="H423" s="44"/>
      <c r="I423" s="44"/>
      <c r="J423" s="44"/>
      <c r="K423" s="45"/>
      <c r="L423" s="44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51">SUM(G418:G423)</f>
        <v>0</v>
      </c>
      <c r="H424" s="21">
        <f t="shared" ref="H424" si="252">SUM(H418:H423)</f>
        <v>0</v>
      </c>
      <c r="I424" s="21">
        <f t="shared" ref="I424" si="253">SUM(I418:I423)</f>
        <v>0</v>
      </c>
      <c r="J424" s="21">
        <f t="shared" ref="J424" si="254">SUM(J418:J423)</f>
        <v>0</v>
      </c>
      <c r="K424" s="27"/>
      <c r="L424" s="21" t="s">
        <v>107</v>
      </c>
    </row>
    <row r="425" spans="1:12" ht="15.75" customHeight="1" thickBot="1">
      <c r="A425" s="31">
        <f>A384</f>
        <v>2</v>
      </c>
      <c r="B425" s="32">
        <f>B384</f>
        <v>4</v>
      </c>
      <c r="C425" s="62" t="s">
        <v>4</v>
      </c>
      <c r="D425" s="63"/>
      <c r="E425" s="33"/>
      <c r="F425" s="34">
        <f>F391+F395+F405+F410+F417+F424</f>
        <v>1515</v>
      </c>
      <c r="G425" s="34">
        <f t="shared" ref="G425" si="255">G391+G395+G405+G410+G417+G424</f>
        <v>51.08</v>
      </c>
      <c r="H425" s="34">
        <f t="shared" ref="H425" si="256">H391+H395+H405+H410+H417+H424</f>
        <v>52.23</v>
      </c>
      <c r="I425" s="34">
        <f t="shared" ref="I425" si="257">I391+I395+I405+I410+I417+I424</f>
        <v>225.19</v>
      </c>
      <c r="J425" s="34">
        <f t="shared" ref="J425" si="258">J391+J395+J405+J410+J417+J424</f>
        <v>1619.45</v>
      </c>
      <c r="K425" s="35"/>
      <c r="L425" s="34" t="s">
        <v>107</v>
      </c>
    </row>
    <row r="426" spans="1:12" ht="15">
      <c r="A426" s="22">
        <v>2</v>
      </c>
      <c r="B426" s="23">
        <v>5</v>
      </c>
      <c r="C426" s="24" t="s">
        <v>20</v>
      </c>
      <c r="D426" s="5" t="s">
        <v>21</v>
      </c>
      <c r="E426" s="51" t="s">
        <v>85</v>
      </c>
      <c r="F426" s="52">
        <v>205</v>
      </c>
      <c r="G426" s="52">
        <v>11.21</v>
      </c>
      <c r="H426" s="52">
        <v>14.68</v>
      </c>
      <c r="I426" s="52">
        <v>32.67</v>
      </c>
      <c r="J426" s="52">
        <v>314.52999999999997</v>
      </c>
      <c r="K426" s="52">
        <v>181</v>
      </c>
      <c r="L426" s="42"/>
    </row>
    <row r="427" spans="1:12" ht="15">
      <c r="A427" s="25"/>
      <c r="B427" s="16"/>
      <c r="C427" s="11"/>
      <c r="D427" s="6"/>
      <c r="E427" s="51"/>
      <c r="F427" s="52"/>
      <c r="G427" s="52"/>
      <c r="H427" s="52"/>
      <c r="I427" s="52"/>
      <c r="J427" s="52"/>
      <c r="K427" s="52"/>
      <c r="L427" s="44"/>
    </row>
    <row r="428" spans="1:12" ht="15">
      <c r="A428" s="25"/>
      <c r="B428" s="16"/>
      <c r="C428" s="11"/>
      <c r="D428" s="7" t="s">
        <v>22</v>
      </c>
      <c r="E428" s="51" t="s">
        <v>86</v>
      </c>
      <c r="F428" s="52">
        <v>200</v>
      </c>
      <c r="G428" s="52">
        <v>2.8</v>
      </c>
      <c r="H428" s="52">
        <v>2.5</v>
      </c>
      <c r="I428" s="52">
        <v>13.6</v>
      </c>
      <c r="J428" s="52">
        <v>88</v>
      </c>
      <c r="K428" s="52">
        <v>465</v>
      </c>
      <c r="L428" s="44"/>
    </row>
    <row r="429" spans="1:12" ht="15">
      <c r="A429" s="25"/>
      <c r="B429" s="16"/>
      <c r="C429" s="11"/>
      <c r="D429" s="7" t="s">
        <v>23</v>
      </c>
      <c r="E429" s="51" t="s">
        <v>47</v>
      </c>
      <c r="F429" s="52">
        <v>30</v>
      </c>
      <c r="G429" s="52">
        <v>2.35</v>
      </c>
      <c r="H429" s="52">
        <v>0.3</v>
      </c>
      <c r="I429" s="52">
        <v>14.49</v>
      </c>
      <c r="J429" s="52">
        <v>70.150000000000006</v>
      </c>
      <c r="K429" s="52">
        <v>573</v>
      </c>
      <c r="L429" s="44"/>
    </row>
    <row r="430" spans="1:12" ht="15">
      <c r="A430" s="25"/>
      <c r="B430" s="16"/>
      <c r="C430" s="11"/>
      <c r="D430" s="7" t="s">
        <v>24</v>
      </c>
      <c r="E430" s="51" t="s">
        <v>48</v>
      </c>
      <c r="F430" s="52">
        <v>100</v>
      </c>
      <c r="G430" s="52">
        <v>0.4</v>
      </c>
      <c r="H430" s="52">
        <v>0.4</v>
      </c>
      <c r="I430" s="52">
        <v>9.8000000000000007</v>
      </c>
      <c r="J430" s="52">
        <v>47</v>
      </c>
      <c r="K430" s="52">
        <v>338</v>
      </c>
      <c r="L430" s="44"/>
    </row>
    <row r="431" spans="1:12" ht="15">
      <c r="A431" s="25"/>
      <c r="B431" s="16"/>
      <c r="C431" s="11"/>
      <c r="D431" s="6"/>
      <c r="E431" s="43"/>
      <c r="F431" s="44"/>
      <c r="G431" s="44"/>
      <c r="H431" s="44"/>
      <c r="I431" s="44"/>
      <c r="J431" s="44"/>
      <c r="K431" s="45"/>
      <c r="L431" s="44"/>
    </row>
    <row r="432" spans="1:12" ht="15">
      <c r="A432" s="25"/>
      <c r="B432" s="16"/>
      <c r="C432" s="11"/>
      <c r="D432" s="6"/>
      <c r="E432" s="43"/>
      <c r="F432" s="44"/>
      <c r="G432" s="44"/>
      <c r="H432" s="44"/>
      <c r="I432" s="44"/>
      <c r="J432" s="44"/>
      <c r="K432" s="45"/>
      <c r="L432" s="44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535</v>
      </c>
      <c r="G433" s="21">
        <f t="shared" ref="G433" si="259">SUM(G426:G432)</f>
        <v>16.760000000000002</v>
      </c>
      <c r="H433" s="21">
        <f t="shared" ref="H433" si="260">SUM(H426:H432)</f>
        <v>17.88</v>
      </c>
      <c r="I433" s="21">
        <f t="shared" ref="I433" si="261">SUM(I426:I432)</f>
        <v>70.56</v>
      </c>
      <c r="J433" s="21">
        <f t="shared" ref="J433" si="262">SUM(J426:J432)</f>
        <v>519.67999999999995</v>
      </c>
      <c r="K433" s="27"/>
      <c r="L433" s="21"/>
    </row>
    <row r="434" spans="1:12" ht="15">
      <c r="A434" s="28">
        <f>A426</f>
        <v>2</v>
      </c>
      <c r="B434" s="14">
        <f>B426</f>
        <v>5</v>
      </c>
      <c r="C434" s="10" t="s">
        <v>25</v>
      </c>
      <c r="D434" s="12" t="s">
        <v>24</v>
      </c>
      <c r="E434" s="43"/>
      <c r="F434" s="44"/>
      <c r="G434" s="44"/>
      <c r="H434" s="44"/>
      <c r="I434" s="44"/>
      <c r="J434" s="44"/>
      <c r="K434" s="45"/>
      <c r="L434" s="44"/>
    </row>
    <row r="435" spans="1:12" ht="15">
      <c r="A435" s="25"/>
      <c r="B435" s="16"/>
      <c r="C435" s="11"/>
      <c r="D435" s="6"/>
      <c r="E435" s="43"/>
      <c r="F435" s="44"/>
      <c r="G435" s="44"/>
      <c r="H435" s="44"/>
      <c r="I435" s="44"/>
      <c r="J435" s="44"/>
      <c r="K435" s="45"/>
      <c r="L435" s="44"/>
    </row>
    <row r="436" spans="1:12" ht="15">
      <c r="A436" s="25"/>
      <c r="B436" s="16"/>
      <c r="C436" s="11"/>
      <c r="D436" s="6"/>
      <c r="E436" s="43"/>
      <c r="F436" s="44"/>
      <c r="G436" s="44"/>
      <c r="H436" s="44"/>
      <c r="I436" s="44"/>
      <c r="J436" s="44"/>
      <c r="K436" s="45"/>
      <c r="L436" s="44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63">SUM(G434:G436)</f>
        <v>0</v>
      </c>
      <c r="H437" s="21">
        <f t="shared" ref="H437" si="264">SUM(H434:H436)</f>
        <v>0</v>
      </c>
      <c r="I437" s="21">
        <f t="shared" ref="I437" si="265">SUM(I434:I436)</f>
        <v>0</v>
      </c>
      <c r="J437" s="21">
        <f t="shared" ref="J437" si="266">SUM(J434:J436)</f>
        <v>0</v>
      </c>
      <c r="K437" s="27"/>
      <c r="L437" s="21">
        <f t="shared" ref="L437" ca="1" si="267">SUM(L434:L442)</f>
        <v>0</v>
      </c>
    </row>
    <row r="438" spans="1:12" ht="15">
      <c r="A438" s="28">
        <f>A426</f>
        <v>2</v>
      </c>
      <c r="B438" s="14">
        <f>B426</f>
        <v>5</v>
      </c>
      <c r="C438" s="10" t="s">
        <v>26</v>
      </c>
      <c r="D438" s="7" t="s">
        <v>27</v>
      </c>
      <c r="E438" s="43"/>
      <c r="F438" s="44"/>
      <c r="G438" s="44"/>
      <c r="H438" s="44"/>
      <c r="I438" s="44"/>
      <c r="J438" s="44"/>
      <c r="K438" s="45"/>
      <c r="L438" s="44"/>
    </row>
    <row r="439" spans="1:12" ht="15">
      <c r="A439" s="25"/>
      <c r="B439" s="16"/>
      <c r="C439" s="11"/>
      <c r="D439" s="7" t="s">
        <v>28</v>
      </c>
      <c r="E439" s="51" t="s">
        <v>60</v>
      </c>
      <c r="F439" s="57">
        <v>210</v>
      </c>
      <c r="G439" s="57">
        <v>4.05</v>
      </c>
      <c r="H439" s="57">
        <v>6.72</v>
      </c>
      <c r="I439" s="57">
        <v>22.32</v>
      </c>
      <c r="J439" s="57">
        <v>191.8</v>
      </c>
      <c r="K439" s="57">
        <v>88</v>
      </c>
      <c r="L439" s="44"/>
    </row>
    <row r="440" spans="1:12" ht="15">
      <c r="A440" s="25"/>
      <c r="B440" s="16"/>
      <c r="C440" s="11"/>
      <c r="D440" s="7" t="s">
        <v>29</v>
      </c>
      <c r="E440" s="51" t="s">
        <v>61</v>
      </c>
      <c r="F440" s="57">
        <v>100</v>
      </c>
      <c r="G440" s="57">
        <v>11.94</v>
      </c>
      <c r="H440" s="57">
        <v>10.119999999999999</v>
      </c>
      <c r="I440" s="57">
        <v>3.51</v>
      </c>
      <c r="J440" s="57">
        <v>168</v>
      </c>
      <c r="K440" s="57">
        <v>290</v>
      </c>
      <c r="L440" s="44"/>
    </row>
    <row r="441" spans="1:12" ht="15">
      <c r="A441" s="25"/>
      <c r="B441" s="16"/>
      <c r="C441" s="11"/>
      <c r="D441" s="7" t="s">
        <v>30</v>
      </c>
      <c r="E441" s="51" t="s">
        <v>62</v>
      </c>
      <c r="F441" s="57">
        <v>155</v>
      </c>
      <c r="G441" s="57">
        <v>5.66</v>
      </c>
      <c r="H441" s="57">
        <v>7.5</v>
      </c>
      <c r="I441" s="57">
        <v>31.92</v>
      </c>
      <c r="J441" s="57">
        <v>146.80000000000001</v>
      </c>
      <c r="K441" s="57">
        <v>203</v>
      </c>
      <c r="L441" s="44"/>
    </row>
    <row r="442" spans="1:12" ht="15">
      <c r="A442" s="25"/>
      <c r="B442" s="16"/>
      <c r="C442" s="11"/>
      <c r="D442" s="7" t="s">
        <v>31</v>
      </c>
      <c r="E442" s="51" t="s">
        <v>53</v>
      </c>
      <c r="F442" s="57">
        <v>200</v>
      </c>
      <c r="G442" s="57">
        <v>0.66</v>
      </c>
      <c r="H442" s="57">
        <v>1.5</v>
      </c>
      <c r="I442" s="57">
        <v>22.6</v>
      </c>
      <c r="J442" s="57">
        <v>132.80000000000001</v>
      </c>
      <c r="K442" s="57">
        <v>349</v>
      </c>
      <c r="L442" s="44"/>
    </row>
    <row r="443" spans="1:12" ht="15">
      <c r="A443" s="25"/>
      <c r="B443" s="16"/>
      <c r="C443" s="11"/>
      <c r="D443" s="7" t="s">
        <v>32</v>
      </c>
      <c r="E443" s="51" t="s">
        <v>47</v>
      </c>
      <c r="F443" s="57">
        <v>30</v>
      </c>
      <c r="G443" s="57">
        <v>2.35</v>
      </c>
      <c r="H443" s="57">
        <v>0.3</v>
      </c>
      <c r="I443" s="57">
        <v>14.49</v>
      </c>
      <c r="J443" s="57">
        <v>70.150000000000006</v>
      </c>
      <c r="K443" s="57">
        <v>573</v>
      </c>
      <c r="L443" s="44"/>
    </row>
    <row r="444" spans="1:12" ht="15">
      <c r="A444" s="25"/>
      <c r="B444" s="16"/>
      <c r="C444" s="11"/>
      <c r="D444" s="7" t="s">
        <v>33</v>
      </c>
      <c r="E444" s="51" t="s">
        <v>54</v>
      </c>
      <c r="F444" s="57">
        <v>20</v>
      </c>
      <c r="G444" s="57">
        <v>1.1299999999999999</v>
      </c>
      <c r="H444" s="57">
        <v>0.23</v>
      </c>
      <c r="I444" s="57">
        <v>9.8699999999999992</v>
      </c>
      <c r="J444" s="57">
        <v>45.97</v>
      </c>
      <c r="K444" s="57">
        <v>574</v>
      </c>
      <c r="L444" s="44"/>
    </row>
    <row r="445" spans="1:12" ht="15">
      <c r="A445" s="25"/>
      <c r="B445" s="16"/>
      <c r="C445" s="11"/>
      <c r="D445" s="6"/>
      <c r="E445" s="43"/>
      <c r="F445" s="44"/>
      <c r="G445" s="44"/>
      <c r="H445" s="44"/>
      <c r="I445" s="44"/>
      <c r="J445" s="44"/>
      <c r="K445" s="45"/>
      <c r="L445" s="44"/>
    </row>
    <row r="446" spans="1:12" ht="15">
      <c r="A446" s="25"/>
      <c r="B446" s="16"/>
      <c r="C446" s="11"/>
      <c r="D446" s="6"/>
      <c r="E446" s="43"/>
      <c r="F446" s="44"/>
      <c r="G446" s="44"/>
      <c r="H446" s="44"/>
      <c r="I446" s="44"/>
      <c r="J446" s="44"/>
      <c r="K446" s="45"/>
      <c r="L446" s="44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715</v>
      </c>
      <c r="G447" s="21">
        <f t="shared" ref="G447" si="268">SUM(G438:G446)</f>
        <v>25.79</v>
      </c>
      <c r="H447" s="21">
        <f t="shared" ref="H447" si="269">SUM(H438:H446)</f>
        <v>26.37</v>
      </c>
      <c r="I447" s="21">
        <f t="shared" ref="I447" si="270">SUM(I438:I446)</f>
        <v>104.71</v>
      </c>
      <c r="J447" s="21">
        <f t="shared" ref="J447" si="271">SUM(J438:J446)</f>
        <v>755.5200000000001</v>
      </c>
      <c r="K447" s="27"/>
      <c r="L447" s="21" t="s">
        <v>107</v>
      </c>
    </row>
    <row r="448" spans="1:12" ht="15">
      <c r="A448" s="28">
        <f>A426</f>
        <v>2</v>
      </c>
      <c r="B448" s="14">
        <f>B426</f>
        <v>5</v>
      </c>
      <c r="C448" s="10" t="s">
        <v>34</v>
      </c>
      <c r="D448" s="12" t="s">
        <v>35</v>
      </c>
      <c r="E448" s="51" t="s">
        <v>70</v>
      </c>
      <c r="F448" s="57">
        <v>100</v>
      </c>
      <c r="G448" s="57">
        <v>8.25</v>
      </c>
      <c r="H448" s="57">
        <v>8.7799999999999994</v>
      </c>
      <c r="I448" s="57">
        <v>25.17</v>
      </c>
      <c r="J448" s="57">
        <v>207.5</v>
      </c>
      <c r="K448" s="57">
        <v>251</v>
      </c>
      <c r="L448" s="44"/>
    </row>
    <row r="449" spans="1:12" ht="15">
      <c r="A449" s="25"/>
      <c r="B449" s="16"/>
      <c r="C449" s="11"/>
      <c r="D449" s="12" t="s">
        <v>31</v>
      </c>
      <c r="E449" s="51" t="s">
        <v>71</v>
      </c>
      <c r="F449" s="57">
        <v>200</v>
      </c>
      <c r="G449" s="57">
        <v>0</v>
      </c>
      <c r="H449" s="57">
        <v>0</v>
      </c>
      <c r="I449" s="57">
        <v>15</v>
      </c>
      <c r="J449" s="57">
        <v>60</v>
      </c>
      <c r="K449" s="57">
        <v>484</v>
      </c>
      <c r="L449" s="44"/>
    </row>
    <row r="450" spans="1:12" ht="15">
      <c r="A450" s="25"/>
      <c r="B450" s="16"/>
      <c r="C450" s="11"/>
      <c r="D450" s="6"/>
      <c r="E450" s="43"/>
      <c r="F450" s="44"/>
      <c r="G450" s="44"/>
      <c r="H450" s="44"/>
      <c r="I450" s="44"/>
      <c r="J450" s="44"/>
      <c r="K450" s="45"/>
      <c r="L450" s="44"/>
    </row>
    <row r="451" spans="1:12" ht="15">
      <c r="A451" s="25"/>
      <c r="B451" s="16"/>
      <c r="C451" s="11"/>
      <c r="D451" s="6"/>
      <c r="E451" s="43"/>
      <c r="F451" s="44"/>
      <c r="G451" s="44"/>
      <c r="H451" s="44"/>
      <c r="I451" s="44"/>
      <c r="J451" s="44"/>
      <c r="K451" s="45"/>
      <c r="L451" s="44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272">SUM(G448:G451)</f>
        <v>8.25</v>
      </c>
      <c r="H452" s="21">
        <f t="shared" ref="H452" si="273">SUM(H448:H451)</f>
        <v>8.7799999999999994</v>
      </c>
      <c r="I452" s="21">
        <f t="shared" ref="I452" si="274">SUM(I448:I451)</f>
        <v>40.17</v>
      </c>
      <c r="J452" s="21">
        <f t="shared" ref="J452" si="275">SUM(J448:J451)</f>
        <v>267.5</v>
      </c>
      <c r="K452" s="27"/>
      <c r="L452" s="21" t="s">
        <v>107</v>
      </c>
    </row>
    <row r="453" spans="1:12" ht="15">
      <c r="A453" s="28">
        <f>A426</f>
        <v>2</v>
      </c>
      <c r="B453" s="14">
        <f>B426</f>
        <v>5</v>
      </c>
      <c r="C453" s="10" t="s">
        <v>36</v>
      </c>
      <c r="D453" s="7" t="s">
        <v>21</v>
      </c>
      <c r="E453" s="43"/>
      <c r="F453" s="44"/>
      <c r="G453" s="44"/>
      <c r="H453" s="44"/>
      <c r="I453" s="44"/>
      <c r="J453" s="44"/>
      <c r="K453" s="45"/>
      <c r="L453" s="44"/>
    </row>
    <row r="454" spans="1:12" ht="15">
      <c r="A454" s="25"/>
      <c r="B454" s="16"/>
      <c r="C454" s="11"/>
      <c r="D454" s="7" t="s">
        <v>30</v>
      </c>
      <c r="E454" s="43"/>
      <c r="F454" s="44"/>
      <c r="G454" s="44"/>
      <c r="H454" s="44"/>
      <c r="I454" s="44"/>
      <c r="J454" s="44"/>
      <c r="K454" s="45"/>
      <c r="L454" s="44"/>
    </row>
    <row r="455" spans="1:12" ht="15">
      <c r="A455" s="25"/>
      <c r="B455" s="16"/>
      <c r="C455" s="11"/>
      <c r="D455" s="7" t="s">
        <v>31</v>
      </c>
      <c r="E455" s="43"/>
      <c r="F455" s="44"/>
      <c r="G455" s="44"/>
      <c r="H455" s="44"/>
      <c r="I455" s="44"/>
      <c r="J455" s="44"/>
      <c r="K455" s="45"/>
      <c r="L455" s="44"/>
    </row>
    <row r="456" spans="1:12" ht="15">
      <c r="A456" s="25"/>
      <c r="B456" s="16"/>
      <c r="C456" s="11"/>
      <c r="D456" s="7" t="s">
        <v>23</v>
      </c>
      <c r="E456" s="43"/>
      <c r="F456" s="44"/>
      <c r="G456" s="44"/>
      <c r="H456" s="44"/>
      <c r="I456" s="44"/>
      <c r="J456" s="44"/>
      <c r="K456" s="45"/>
      <c r="L456" s="44"/>
    </row>
    <row r="457" spans="1:12" ht="15">
      <c r="A457" s="25"/>
      <c r="B457" s="16"/>
      <c r="C457" s="11"/>
      <c r="D457" s="6"/>
      <c r="E457" s="43"/>
      <c r="F457" s="44"/>
      <c r="G457" s="44"/>
      <c r="H457" s="44"/>
      <c r="I457" s="44"/>
      <c r="J457" s="44"/>
      <c r="K457" s="45"/>
      <c r="L457" s="44"/>
    </row>
    <row r="458" spans="1:12" ht="15">
      <c r="A458" s="25"/>
      <c r="B458" s="16"/>
      <c r="C458" s="11"/>
      <c r="D458" s="6"/>
      <c r="E458" s="43"/>
      <c r="F458" s="44"/>
      <c r="G458" s="44"/>
      <c r="H458" s="44"/>
      <c r="I458" s="44"/>
      <c r="J458" s="44"/>
      <c r="K458" s="45"/>
      <c r="L458" s="44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76">SUM(G453:G458)</f>
        <v>0</v>
      </c>
      <c r="H459" s="21">
        <f t="shared" ref="H459" si="277">SUM(H453:H458)</f>
        <v>0</v>
      </c>
      <c r="I459" s="21">
        <f t="shared" ref="I459" si="278">SUM(I453:I458)</f>
        <v>0</v>
      </c>
      <c r="J459" s="21">
        <f t="shared" ref="J459" si="279">SUM(J453:J458)</f>
        <v>0</v>
      </c>
      <c r="K459" s="27"/>
      <c r="L459" s="21" t="s">
        <v>107</v>
      </c>
    </row>
    <row r="460" spans="1:12" ht="15">
      <c r="A460" s="28">
        <f>A426</f>
        <v>2</v>
      </c>
      <c r="B460" s="14">
        <f>B426</f>
        <v>5</v>
      </c>
      <c r="C460" s="10" t="s">
        <v>37</v>
      </c>
      <c r="D460" s="12" t="s">
        <v>38</v>
      </c>
      <c r="E460" s="43"/>
      <c r="F460" s="44"/>
      <c r="G460" s="44"/>
      <c r="H460" s="44"/>
      <c r="I460" s="44"/>
      <c r="J460" s="44"/>
      <c r="K460" s="45"/>
      <c r="L460" s="44"/>
    </row>
    <row r="461" spans="1:12" ht="15">
      <c r="A461" s="25"/>
      <c r="B461" s="16"/>
      <c r="C461" s="11"/>
      <c r="D461" s="12" t="s">
        <v>35</v>
      </c>
      <c r="E461" s="43"/>
      <c r="F461" s="44"/>
      <c r="G461" s="44"/>
      <c r="H461" s="44"/>
      <c r="I461" s="44"/>
      <c r="J461" s="44"/>
      <c r="K461" s="45"/>
      <c r="L461" s="44"/>
    </row>
    <row r="462" spans="1:12" ht="15">
      <c r="A462" s="25"/>
      <c r="B462" s="16"/>
      <c r="C462" s="11"/>
      <c r="D462" s="12" t="s">
        <v>31</v>
      </c>
      <c r="E462" s="43"/>
      <c r="F462" s="44"/>
      <c r="G462" s="44"/>
      <c r="H462" s="44"/>
      <c r="I462" s="44"/>
      <c r="J462" s="44"/>
      <c r="K462" s="45"/>
      <c r="L462" s="44"/>
    </row>
    <row r="463" spans="1:12" ht="15">
      <c r="A463" s="25"/>
      <c r="B463" s="16"/>
      <c r="C463" s="11"/>
      <c r="D463" s="12" t="s">
        <v>24</v>
      </c>
      <c r="E463" s="43"/>
      <c r="F463" s="44"/>
      <c r="G463" s="44"/>
      <c r="H463" s="44"/>
      <c r="I463" s="44"/>
      <c r="J463" s="44"/>
      <c r="K463" s="45"/>
      <c r="L463" s="44"/>
    </row>
    <row r="464" spans="1:12" ht="15">
      <c r="A464" s="25"/>
      <c r="B464" s="16"/>
      <c r="C464" s="11"/>
      <c r="D464" s="6"/>
      <c r="E464" s="43"/>
      <c r="F464" s="44"/>
      <c r="G464" s="44"/>
      <c r="H464" s="44"/>
      <c r="I464" s="44"/>
      <c r="J464" s="44"/>
      <c r="K464" s="45"/>
      <c r="L464" s="44"/>
    </row>
    <row r="465" spans="1:12" ht="15">
      <c r="A465" s="25"/>
      <c r="B465" s="16"/>
      <c r="C465" s="11"/>
      <c r="D465" s="6"/>
      <c r="E465" s="43"/>
      <c r="F465" s="44"/>
      <c r="G465" s="44"/>
      <c r="H465" s="44"/>
      <c r="I465" s="44"/>
      <c r="J465" s="44"/>
      <c r="K465" s="45"/>
      <c r="L465" s="44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80">SUM(G460:G465)</f>
        <v>0</v>
      </c>
      <c r="H466" s="21">
        <f t="shared" ref="H466" si="281">SUM(H460:H465)</f>
        <v>0</v>
      </c>
      <c r="I466" s="21">
        <f t="shared" ref="I466" si="282">SUM(I460:I465)</f>
        <v>0</v>
      </c>
      <c r="J466" s="21">
        <f t="shared" ref="J466" si="283">SUM(J460:J465)</f>
        <v>0</v>
      </c>
      <c r="K466" s="27"/>
      <c r="L466" s="21" t="s">
        <v>107</v>
      </c>
    </row>
    <row r="467" spans="1:12" ht="15.75" customHeight="1" thickBot="1">
      <c r="A467" s="31">
        <f>A426</f>
        <v>2</v>
      </c>
      <c r="B467" s="32">
        <f>B426</f>
        <v>5</v>
      </c>
      <c r="C467" s="62" t="s">
        <v>4</v>
      </c>
      <c r="D467" s="63"/>
      <c r="E467" s="33"/>
      <c r="F467" s="34">
        <f>F433+F437+F447+F452+F459+F466</f>
        <v>1550</v>
      </c>
      <c r="G467" s="34">
        <f t="shared" ref="G467" si="284">G433+G437+G447+G452+G459+G466</f>
        <v>50.8</v>
      </c>
      <c r="H467" s="34">
        <f t="shared" ref="H467" si="285">H433+H437+H447+H452+H459+H466</f>
        <v>53.03</v>
      </c>
      <c r="I467" s="34">
        <f t="shared" ref="I467" si="286">I433+I437+I447+I452+I459+I466</f>
        <v>215.44</v>
      </c>
      <c r="J467" s="34">
        <f t="shared" ref="J467" si="287">J433+J437+J447+J452+J459+J466</f>
        <v>1542.7</v>
      </c>
      <c r="K467" s="35"/>
      <c r="L467" s="34" t="s">
        <v>107</v>
      </c>
    </row>
    <row r="468" spans="1:12" ht="15">
      <c r="A468" s="22">
        <v>2</v>
      </c>
      <c r="B468" s="23">
        <v>6</v>
      </c>
      <c r="C468" s="24" t="s">
        <v>20</v>
      </c>
      <c r="D468" s="5" t="s">
        <v>21</v>
      </c>
      <c r="E468" s="60" t="s">
        <v>45</v>
      </c>
      <c r="F468" s="61">
        <v>205</v>
      </c>
      <c r="G468" s="61">
        <v>10.77</v>
      </c>
      <c r="H468" s="61">
        <v>13.8</v>
      </c>
      <c r="I468" s="61">
        <v>35.69</v>
      </c>
      <c r="J468" s="61">
        <v>349.47</v>
      </c>
      <c r="K468" s="61">
        <v>173</v>
      </c>
      <c r="L468" s="42"/>
    </row>
    <row r="469" spans="1:12" ht="15">
      <c r="A469" s="25"/>
      <c r="B469" s="16"/>
      <c r="C469" s="11"/>
      <c r="D469" s="6"/>
      <c r="E469" s="60"/>
      <c r="F469" s="61"/>
      <c r="G469" s="61"/>
      <c r="H469" s="61"/>
      <c r="I469" s="61"/>
      <c r="J469" s="61"/>
      <c r="K469" s="61"/>
      <c r="L469" s="44"/>
    </row>
    <row r="470" spans="1:12" ht="15">
      <c r="A470" s="25"/>
      <c r="B470" s="16"/>
      <c r="C470" s="11"/>
      <c r="D470" s="7" t="s">
        <v>22</v>
      </c>
      <c r="E470" s="60" t="s">
        <v>46</v>
      </c>
      <c r="F470" s="61">
        <v>200</v>
      </c>
      <c r="G470" s="61">
        <v>3.3</v>
      </c>
      <c r="H470" s="61">
        <v>2.9</v>
      </c>
      <c r="I470" s="61">
        <v>13.8</v>
      </c>
      <c r="J470" s="61">
        <v>94</v>
      </c>
      <c r="K470" s="61">
        <v>162</v>
      </c>
      <c r="L470" s="44"/>
    </row>
    <row r="471" spans="1:12" ht="15">
      <c r="A471" s="25"/>
      <c r="B471" s="16"/>
      <c r="C471" s="11"/>
      <c r="D471" s="7" t="s">
        <v>23</v>
      </c>
      <c r="E471" s="60" t="s">
        <v>47</v>
      </c>
      <c r="F471" s="61">
        <v>30</v>
      </c>
      <c r="G471" s="61">
        <v>0.4</v>
      </c>
      <c r="H471" s="61">
        <v>0.4</v>
      </c>
      <c r="I471" s="61">
        <v>9.8000000000000007</v>
      </c>
      <c r="J471" s="61">
        <v>47</v>
      </c>
      <c r="K471" s="61">
        <v>73</v>
      </c>
      <c r="L471" s="44"/>
    </row>
    <row r="472" spans="1:12" ht="15">
      <c r="A472" s="25"/>
      <c r="B472" s="16"/>
      <c r="C472" s="11"/>
      <c r="D472" s="7" t="s">
        <v>24</v>
      </c>
      <c r="E472" s="60" t="s">
        <v>48</v>
      </c>
      <c r="F472" s="61">
        <v>100</v>
      </c>
      <c r="G472" s="61">
        <v>2.35</v>
      </c>
      <c r="H472" s="61">
        <v>0.3</v>
      </c>
      <c r="I472" s="61">
        <v>14.49</v>
      </c>
      <c r="J472" s="61">
        <v>70.150000000000006</v>
      </c>
      <c r="K472" s="61">
        <v>38</v>
      </c>
      <c r="L472" s="44"/>
    </row>
    <row r="473" spans="1:12" ht="15">
      <c r="A473" s="25"/>
      <c r="B473" s="16"/>
      <c r="C473" s="11"/>
      <c r="D473" s="6"/>
      <c r="E473" s="43"/>
      <c r="F473" s="44"/>
      <c r="G473" s="44"/>
      <c r="H473" s="44"/>
      <c r="I473" s="44"/>
      <c r="J473" s="44"/>
      <c r="K473" s="45"/>
      <c r="L473" s="44"/>
    </row>
    <row r="474" spans="1:12" ht="15">
      <c r="A474" s="25"/>
      <c r="B474" s="16"/>
      <c r="C474" s="11"/>
      <c r="D474" s="6"/>
      <c r="E474" s="43"/>
      <c r="F474" s="44"/>
      <c r="G474" s="44"/>
      <c r="H474" s="44"/>
      <c r="I474" s="44"/>
      <c r="J474" s="44"/>
      <c r="K474" s="45"/>
      <c r="L474" s="44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 t="shared" ref="G475" si="288">SUM(G468:G474)</f>
        <v>16.82</v>
      </c>
      <c r="H475" s="21">
        <f t="shared" ref="H475" si="289">SUM(H468:H474)</f>
        <v>17.399999999999999</v>
      </c>
      <c r="I475" s="21">
        <f t="shared" ref="I475" si="290">SUM(I468:I474)</f>
        <v>73.779999999999987</v>
      </c>
      <c r="J475" s="21">
        <f t="shared" ref="J475" si="291">SUM(J468:J474)</f>
        <v>560.62</v>
      </c>
      <c r="K475" s="27"/>
      <c r="L475" s="21" t="s">
        <v>107</v>
      </c>
    </row>
    <row r="476" spans="1:12" ht="15">
      <c r="A476" s="28">
        <f>A468</f>
        <v>2</v>
      </c>
      <c r="B476" s="14">
        <f>B468</f>
        <v>6</v>
      </c>
      <c r="C476" s="10" t="s">
        <v>25</v>
      </c>
      <c r="D476" s="12" t="s">
        <v>24</v>
      </c>
      <c r="E476" s="43"/>
      <c r="F476" s="44"/>
      <c r="G476" s="44"/>
      <c r="H476" s="44"/>
      <c r="I476" s="44"/>
      <c r="J476" s="44"/>
      <c r="K476" s="45"/>
      <c r="L476" s="44"/>
    </row>
    <row r="477" spans="1:12" ht="15">
      <c r="A477" s="25"/>
      <c r="B477" s="16"/>
      <c r="C477" s="11"/>
      <c r="D477" s="6"/>
      <c r="E477" s="43"/>
      <c r="F477" s="44"/>
      <c r="G477" s="44"/>
      <c r="H477" s="44"/>
      <c r="I477" s="44"/>
      <c r="J477" s="44"/>
      <c r="K477" s="45"/>
      <c r="L477" s="44"/>
    </row>
    <row r="478" spans="1:12" ht="15">
      <c r="A478" s="25"/>
      <c r="B478" s="16"/>
      <c r="C478" s="11"/>
      <c r="D478" s="6"/>
      <c r="E478" s="43"/>
      <c r="F478" s="44"/>
      <c r="G478" s="44"/>
      <c r="H478" s="44"/>
      <c r="I478" s="44"/>
      <c r="J478" s="44"/>
      <c r="K478" s="45"/>
      <c r="L478" s="44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292">SUM(G476:G478)</f>
        <v>0</v>
      </c>
      <c r="H479" s="21">
        <f t="shared" ref="H479" si="293">SUM(H476:H478)</f>
        <v>0</v>
      </c>
      <c r="I479" s="21">
        <f t="shared" ref="I479" si="294">SUM(I476:I478)</f>
        <v>0</v>
      </c>
      <c r="J479" s="21">
        <f t="shared" ref="J479" si="295">SUM(J476:J478)</f>
        <v>0</v>
      </c>
      <c r="K479" s="27"/>
      <c r="L479" s="21">
        <f t="shared" ref="L479" ca="1" si="296">SUM(L476:L484)</f>
        <v>0</v>
      </c>
    </row>
    <row r="480" spans="1:12" ht="15">
      <c r="A480" s="28">
        <f>A468</f>
        <v>2</v>
      </c>
      <c r="B480" s="14">
        <f>B468</f>
        <v>6</v>
      </c>
      <c r="C480" s="10" t="s">
        <v>26</v>
      </c>
      <c r="D480" s="7" t="s">
        <v>27</v>
      </c>
      <c r="E480" s="43"/>
      <c r="F480" s="44"/>
      <c r="G480" s="44"/>
      <c r="H480" s="44"/>
      <c r="I480" s="44"/>
      <c r="J480" s="44"/>
      <c r="K480" s="45"/>
      <c r="L480" s="44"/>
    </row>
    <row r="481" spans="1:12" ht="15">
      <c r="A481" s="25"/>
      <c r="B481" s="16"/>
      <c r="C481" s="11"/>
      <c r="D481" s="7" t="s">
        <v>28</v>
      </c>
      <c r="E481" s="60" t="s">
        <v>82</v>
      </c>
      <c r="F481" s="61">
        <v>210</v>
      </c>
      <c r="G481" s="61">
        <v>4.38</v>
      </c>
      <c r="H481" s="61">
        <v>10.81</v>
      </c>
      <c r="I481" s="61">
        <v>21.2</v>
      </c>
      <c r="J481" s="61">
        <v>140.32</v>
      </c>
      <c r="K481" s="61">
        <v>102</v>
      </c>
      <c r="L481" s="44"/>
    </row>
    <row r="482" spans="1:12" ht="15">
      <c r="A482" s="25"/>
      <c r="B482" s="16"/>
      <c r="C482" s="11"/>
      <c r="D482" s="7" t="s">
        <v>29</v>
      </c>
      <c r="E482" s="60" t="s">
        <v>103</v>
      </c>
      <c r="F482" s="61">
        <v>105</v>
      </c>
      <c r="G482" s="61">
        <v>10.5</v>
      </c>
      <c r="H482" s="61">
        <v>11.21</v>
      </c>
      <c r="I482" s="61">
        <v>10.64</v>
      </c>
      <c r="J482" s="61">
        <v>180</v>
      </c>
      <c r="K482" s="61">
        <v>104</v>
      </c>
      <c r="L482" s="44"/>
    </row>
    <row r="483" spans="1:12" ht="15">
      <c r="A483" s="25"/>
      <c r="B483" s="16"/>
      <c r="C483" s="11"/>
      <c r="D483" s="7" t="s">
        <v>30</v>
      </c>
      <c r="E483" s="60" t="s">
        <v>102</v>
      </c>
      <c r="F483" s="61">
        <v>155</v>
      </c>
      <c r="G483" s="61">
        <v>6.05</v>
      </c>
      <c r="H483" s="61">
        <v>3.08</v>
      </c>
      <c r="I483" s="61">
        <v>36.68</v>
      </c>
      <c r="J483" s="61">
        <v>209.7</v>
      </c>
      <c r="K483" s="61">
        <v>180</v>
      </c>
      <c r="L483" s="44"/>
    </row>
    <row r="484" spans="1:12" ht="15">
      <c r="A484" s="25"/>
      <c r="B484" s="16"/>
      <c r="C484" s="11"/>
      <c r="D484" s="7" t="s">
        <v>31</v>
      </c>
      <c r="E484" s="60" t="s">
        <v>53</v>
      </c>
      <c r="F484" s="61">
        <v>200</v>
      </c>
      <c r="G484" s="61">
        <v>0.66</v>
      </c>
      <c r="H484" s="61">
        <v>1.5</v>
      </c>
      <c r="I484" s="61">
        <v>22.6</v>
      </c>
      <c r="J484" s="61">
        <v>132.80000000000001</v>
      </c>
      <c r="K484" s="61">
        <v>174</v>
      </c>
      <c r="L484" s="44"/>
    </row>
    <row r="485" spans="1:12" ht="15">
      <c r="A485" s="25"/>
      <c r="B485" s="16"/>
      <c r="C485" s="11"/>
      <c r="D485" s="7" t="s">
        <v>32</v>
      </c>
      <c r="E485" s="60" t="s">
        <v>47</v>
      </c>
      <c r="F485" s="61">
        <v>30</v>
      </c>
      <c r="G485" s="61">
        <v>2.35</v>
      </c>
      <c r="H485" s="61">
        <v>0.3</v>
      </c>
      <c r="I485" s="61">
        <v>14.49</v>
      </c>
      <c r="J485" s="61">
        <v>70.150000000000006</v>
      </c>
      <c r="K485" s="61">
        <v>173</v>
      </c>
      <c r="L485" s="44"/>
    </row>
    <row r="486" spans="1:12" ht="15">
      <c r="A486" s="25"/>
      <c r="B486" s="16"/>
      <c r="C486" s="11"/>
      <c r="D486" s="7" t="s">
        <v>33</v>
      </c>
      <c r="E486" s="60" t="s">
        <v>54</v>
      </c>
      <c r="F486" s="61">
        <v>20</v>
      </c>
      <c r="G486" s="61">
        <v>1.1299999999999999</v>
      </c>
      <c r="H486" s="61">
        <v>0.23</v>
      </c>
      <c r="I486" s="61">
        <v>9.8699999999999992</v>
      </c>
      <c r="J486" s="61">
        <v>45.97</v>
      </c>
      <c r="K486" s="61">
        <v>149</v>
      </c>
      <c r="L486" s="44"/>
    </row>
    <row r="487" spans="1:12" ht="15">
      <c r="A487" s="25"/>
      <c r="B487" s="16"/>
      <c r="C487" s="11"/>
      <c r="D487" s="6"/>
      <c r="E487" s="43"/>
      <c r="F487" s="44"/>
      <c r="G487" s="44"/>
      <c r="H487" s="44"/>
      <c r="I487" s="44"/>
      <c r="J487" s="44"/>
      <c r="K487" s="45"/>
      <c r="L487" s="44"/>
    </row>
    <row r="488" spans="1:12" ht="15">
      <c r="A488" s="25"/>
      <c r="B488" s="16"/>
      <c r="C488" s="11"/>
      <c r="D488" s="6"/>
      <c r="E488" s="43"/>
      <c r="F488" s="44"/>
      <c r="G488" s="44"/>
      <c r="H488" s="44"/>
      <c r="I488" s="44"/>
      <c r="J488" s="44"/>
      <c r="K488" s="45"/>
      <c r="L488" s="44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720</v>
      </c>
      <c r="G489" s="21">
        <f t="shared" ref="G489" si="297">SUM(G480:G488)</f>
        <v>25.07</v>
      </c>
      <c r="H489" s="21">
        <f t="shared" ref="H489" si="298">SUM(H480:H488)</f>
        <v>27.130000000000003</v>
      </c>
      <c r="I489" s="21">
        <f t="shared" ref="I489" si="299">SUM(I480:I488)</f>
        <v>115.48</v>
      </c>
      <c r="J489" s="21">
        <f t="shared" ref="J489" si="300">SUM(J480:J488)</f>
        <v>778.93999999999994</v>
      </c>
      <c r="K489" s="27"/>
      <c r="L489" s="21" t="s">
        <v>107</v>
      </c>
    </row>
    <row r="490" spans="1:12" ht="15">
      <c r="A490" s="28">
        <f>A468</f>
        <v>2</v>
      </c>
      <c r="B490" s="14">
        <f>B468</f>
        <v>6</v>
      </c>
      <c r="C490" s="10" t="s">
        <v>34</v>
      </c>
      <c r="D490" s="12" t="s">
        <v>35</v>
      </c>
      <c r="E490" s="60" t="s">
        <v>79</v>
      </c>
      <c r="F490" s="61">
        <v>100</v>
      </c>
      <c r="G490" s="61">
        <v>8.1999999999999993</v>
      </c>
      <c r="H490" s="61">
        <v>8.3000000000000007</v>
      </c>
      <c r="I490" s="61">
        <v>23.6</v>
      </c>
      <c r="J490" s="61">
        <v>202</v>
      </c>
      <c r="K490" s="61">
        <v>159</v>
      </c>
      <c r="L490" s="44"/>
    </row>
    <row r="491" spans="1:12" ht="15">
      <c r="A491" s="25"/>
      <c r="B491" s="16"/>
      <c r="C491" s="11"/>
      <c r="D491" s="12" t="s">
        <v>31</v>
      </c>
      <c r="E491" s="60" t="s">
        <v>80</v>
      </c>
      <c r="F491" s="61">
        <v>200</v>
      </c>
      <c r="G491" s="61">
        <v>0.13</v>
      </c>
      <c r="H491" s="61">
        <v>0.08</v>
      </c>
      <c r="I491" s="61">
        <v>16.47</v>
      </c>
      <c r="J491" s="61">
        <v>67.05</v>
      </c>
      <c r="K491" s="61">
        <v>1521</v>
      </c>
      <c r="L491" s="44"/>
    </row>
    <row r="492" spans="1:12" ht="15">
      <c r="A492" s="25"/>
      <c r="B492" s="16"/>
      <c r="C492" s="11"/>
      <c r="D492" s="6"/>
      <c r="E492" s="43"/>
      <c r="F492" s="44"/>
      <c r="G492" s="44"/>
      <c r="H492" s="44"/>
      <c r="I492" s="44"/>
      <c r="J492" s="44"/>
      <c r="K492" s="45"/>
      <c r="L492" s="44"/>
    </row>
    <row r="493" spans="1:12" ht="15">
      <c r="A493" s="25"/>
      <c r="B493" s="16"/>
      <c r="C493" s="11"/>
      <c r="D493" s="6"/>
      <c r="E493" s="43"/>
      <c r="F493" s="44"/>
      <c r="G493" s="44"/>
      <c r="H493" s="44"/>
      <c r="I493" s="44"/>
      <c r="J493" s="44"/>
      <c r="K493" s="45"/>
      <c r="L493" s="44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01">SUM(G490:G493)</f>
        <v>8.33</v>
      </c>
      <c r="H494" s="21">
        <f t="shared" ref="H494" si="302">SUM(H490:H493)</f>
        <v>8.3800000000000008</v>
      </c>
      <c r="I494" s="21">
        <f t="shared" ref="I494" si="303">SUM(I490:I493)</f>
        <v>40.07</v>
      </c>
      <c r="J494" s="21">
        <f t="shared" ref="J494" si="304">SUM(J490:J493)</f>
        <v>269.05</v>
      </c>
      <c r="K494" s="27"/>
      <c r="L494" s="21" t="s">
        <v>107</v>
      </c>
    </row>
    <row r="495" spans="1:12" ht="15">
      <c r="A495" s="28">
        <f>A468</f>
        <v>2</v>
      </c>
      <c r="B495" s="14">
        <f>B468</f>
        <v>6</v>
      </c>
      <c r="C495" s="10" t="s">
        <v>36</v>
      </c>
      <c r="D495" s="7" t="s">
        <v>21</v>
      </c>
      <c r="E495" s="43"/>
      <c r="F495" s="44"/>
      <c r="G495" s="44"/>
      <c r="H495" s="44"/>
      <c r="I495" s="44"/>
      <c r="J495" s="44"/>
      <c r="K495" s="45"/>
      <c r="L495" s="44"/>
    </row>
    <row r="496" spans="1:12" ht="15">
      <c r="A496" s="25"/>
      <c r="B496" s="16"/>
      <c r="C496" s="11"/>
      <c r="D496" s="7" t="s">
        <v>30</v>
      </c>
      <c r="E496" s="43"/>
      <c r="F496" s="44"/>
      <c r="G496" s="44"/>
      <c r="H496" s="44"/>
      <c r="I496" s="44"/>
      <c r="J496" s="44"/>
      <c r="K496" s="45"/>
      <c r="L496" s="44"/>
    </row>
    <row r="497" spans="1:12" ht="15">
      <c r="A497" s="25"/>
      <c r="B497" s="16"/>
      <c r="C497" s="11"/>
      <c r="D497" s="7" t="s">
        <v>31</v>
      </c>
      <c r="E497" s="43"/>
      <c r="F497" s="44"/>
      <c r="G497" s="44"/>
      <c r="H497" s="44"/>
      <c r="I497" s="44"/>
      <c r="J497" s="44"/>
      <c r="K497" s="45"/>
      <c r="L497" s="44"/>
    </row>
    <row r="498" spans="1:12" ht="15">
      <c r="A498" s="25"/>
      <c r="B498" s="16"/>
      <c r="C498" s="11"/>
      <c r="D498" s="7" t="s">
        <v>23</v>
      </c>
      <c r="E498" s="43"/>
      <c r="F498" s="44"/>
      <c r="G498" s="44"/>
      <c r="H498" s="44"/>
      <c r="I498" s="44"/>
      <c r="J498" s="44"/>
      <c r="K498" s="45"/>
      <c r="L498" s="44"/>
    </row>
    <row r="499" spans="1:12" ht="15">
      <c r="A499" s="25"/>
      <c r="B499" s="16"/>
      <c r="C499" s="11"/>
      <c r="D499" s="6"/>
      <c r="E499" s="43"/>
      <c r="F499" s="44"/>
      <c r="G499" s="44"/>
      <c r="H499" s="44"/>
      <c r="I499" s="44"/>
      <c r="J499" s="44"/>
      <c r="K499" s="45"/>
      <c r="L499" s="44"/>
    </row>
    <row r="500" spans="1:12" ht="15">
      <c r="A500" s="25"/>
      <c r="B500" s="16"/>
      <c r="C500" s="11"/>
      <c r="D500" s="6"/>
      <c r="E500" s="43"/>
      <c r="F500" s="44"/>
      <c r="G500" s="44"/>
      <c r="H500" s="44"/>
      <c r="I500" s="44"/>
      <c r="J500" s="44"/>
      <c r="K500" s="45"/>
      <c r="L500" s="44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05">SUM(G495:G500)</f>
        <v>0</v>
      </c>
      <c r="H501" s="21">
        <f t="shared" ref="H501" si="306">SUM(H495:H500)</f>
        <v>0</v>
      </c>
      <c r="I501" s="21">
        <f t="shared" ref="I501" si="307">SUM(I495:I500)</f>
        <v>0</v>
      </c>
      <c r="J501" s="21">
        <f t="shared" ref="J501" si="308">SUM(J495:J500)</f>
        <v>0</v>
      </c>
      <c r="K501" s="27"/>
      <c r="L501" s="21" t="s">
        <v>107</v>
      </c>
    </row>
    <row r="502" spans="1:12" ht="15">
      <c r="A502" s="28">
        <f>A468</f>
        <v>2</v>
      </c>
      <c r="B502" s="14">
        <f>B468</f>
        <v>6</v>
      </c>
      <c r="C502" s="10" t="s">
        <v>37</v>
      </c>
      <c r="D502" s="12" t="s">
        <v>38</v>
      </c>
      <c r="E502" s="43"/>
      <c r="F502" s="44"/>
      <c r="G502" s="44"/>
      <c r="H502" s="44"/>
      <c r="I502" s="44"/>
      <c r="J502" s="44"/>
      <c r="K502" s="45"/>
      <c r="L502" s="44"/>
    </row>
    <row r="503" spans="1:12" ht="15">
      <c r="A503" s="25"/>
      <c r="B503" s="16"/>
      <c r="C503" s="11"/>
      <c r="D503" s="12" t="s">
        <v>35</v>
      </c>
      <c r="E503" s="43"/>
      <c r="F503" s="44"/>
      <c r="G503" s="44"/>
      <c r="H503" s="44"/>
      <c r="I503" s="44"/>
      <c r="J503" s="44"/>
      <c r="K503" s="45"/>
      <c r="L503" s="44"/>
    </row>
    <row r="504" spans="1:12" ht="15">
      <c r="A504" s="25"/>
      <c r="B504" s="16"/>
      <c r="C504" s="11"/>
      <c r="D504" s="12" t="s">
        <v>31</v>
      </c>
      <c r="E504" s="43"/>
      <c r="F504" s="44"/>
      <c r="G504" s="44"/>
      <c r="H504" s="44"/>
      <c r="I504" s="44"/>
      <c r="J504" s="44"/>
      <c r="K504" s="45"/>
      <c r="L504" s="44"/>
    </row>
    <row r="505" spans="1:12" ht="15">
      <c r="A505" s="25"/>
      <c r="B505" s="16"/>
      <c r="C505" s="11"/>
      <c r="D505" s="12" t="s">
        <v>24</v>
      </c>
      <c r="E505" s="43"/>
      <c r="F505" s="44"/>
      <c r="G505" s="44"/>
      <c r="H505" s="44"/>
      <c r="I505" s="44"/>
      <c r="J505" s="44"/>
      <c r="K505" s="45"/>
      <c r="L505" s="44"/>
    </row>
    <row r="506" spans="1:12" ht="15">
      <c r="A506" s="25"/>
      <c r="B506" s="16"/>
      <c r="C506" s="11"/>
      <c r="D506" s="6"/>
      <c r="E506" s="43"/>
      <c r="F506" s="44"/>
      <c r="G506" s="44"/>
      <c r="H506" s="44"/>
      <c r="I506" s="44"/>
      <c r="J506" s="44"/>
      <c r="K506" s="45"/>
      <c r="L506" s="44"/>
    </row>
    <row r="507" spans="1:12" ht="15">
      <c r="A507" s="25"/>
      <c r="B507" s="16"/>
      <c r="C507" s="11"/>
      <c r="D507" s="6"/>
      <c r="E507" s="43"/>
      <c r="F507" s="44"/>
      <c r="G507" s="44"/>
      <c r="H507" s="44"/>
      <c r="I507" s="44"/>
      <c r="J507" s="44"/>
      <c r="K507" s="45"/>
      <c r="L507" s="44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09">SUM(G502:G507)</f>
        <v>0</v>
      </c>
      <c r="H508" s="21">
        <f t="shared" ref="H508" si="310">SUM(H502:H507)</f>
        <v>0</v>
      </c>
      <c r="I508" s="21">
        <f t="shared" ref="I508" si="311">SUM(I502:I507)</f>
        <v>0</v>
      </c>
      <c r="J508" s="21">
        <f t="shared" ref="J508" si="312">SUM(J502:J507)</f>
        <v>0</v>
      </c>
      <c r="K508" s="27"/>
      <c r="L508" s="21" t="s">
        <v>107</v>
      </c>
    </row>
    <row r="509" spans="1:12" ht="15.75" customHeight="1" thickBot="1">
      <c r="A509" s="31">
        <f>A468</f>
        <v>2</v>
      </c>
      <c r="B509" s="32">
        <f>B468</f>
        <v>6</v>
      </c>
      <c r="C509" s="62" t="s">
        <v>4</v>
      </c>
      <c r="D509" s="63"/>
      <c r="E509" s="33"/>
      <c r="F509" s="34">
        <f>F475+F479+F489+F494+F501+F508</f>
        <v>1555</v>
      </c>
      <c r="G509" s="34">
        <f t="shared" ref="G509" si="313">G475+G479+G489+G494+G501+G508</f>
        <v>50.22</v>
      </c>
      <c r="H509" s="34">
        <f t="shared" ref="H509" si="314">H475+H479+H489+H494+H501+H508</f>
        <v>52.910000000000004</v>
      </c>
      <c r="I509" s="34">
        <f t="shared" ref="I509" si="315">I475+I479+I489+I494+I501+I508</f>
        <v>229.32999999999998</v>
      </c>
      <c r="J509" s="34">
        <f t="shared" ref="J509" si="316">J475+J479+J489+J494+J501+J508</f>
        <v>1608.61</v>
      </c>
      <c r="K509" s="35"/>
      <c r="L509" s="34" t="s">
        <v>107</v>
      </c>
    </row>
    <row r="510" spans="1:12" ht="13.5" customHeight="1">
      <c r="A510" s="22">
        <v>3</v>
      </c>
      <c r="B510" s="23">
        <v>1</v>
      </c>
      <c r="C510" s="24" t="s">
        <v>20</v>
      </c>
      <c r="D510" s="5" t="s">
        <v>21</v>
      </c>
      <c r="E510" s="51" t="s">
        <v>99</v>
      </c>
      <c r="F510" s="52">
        <v>205</v>
      </c>
      <c r="G510" s="52">
        <v>12.61</v>
      </c>
      <c r="H510" s="52">
        <v>9.14</v>
      </c>
      <c r="I510" s="52">
        <v>34.57</v>
      </c>
      <c r="J510" s="52">
        <v>259.14999999999998</v>
      </c>
      <c r="K510" s="52">
        <v>173</v>
      </c>
      <c r="L510" s="42"/>
    </row>
    <row r="511" spans="1:12" ht="15">
      <c r="A511" s="25"/>
      <c r="B511" s="16"/>
      <c r="C511" s="11"/>
      <c r="D511" s="6"/>
      <c r="E511" s="51"/>
      <c r="F511" s="52"/>
      <c r="G511" s="52"/>
      <c r="H511" s="52"/>
      <c r="I511" s="52"/>
      <c r="J511" s="52"/>
      <c r="K511" s="52"/>
      <c r="L511" s="44"/>
    </row>
    <row r="512" spans="1:12" ht="15">
      <c r="A512" s="25"/>
      <c r="B512" s="16"/>
      <c r="C512" s="11"/>
      <c r="D512" s="7" t="s">
        <v>22</v>
      </c>
      <c r="E512" s="51" t="s">
        <v>58</v>
      </c>
      <c r="F512" s="52">
        <v>200</v>
      </c>
      <c r="G512" s="52">
        <v>1.52</v>
      </c>
      <c r="H512" s="52">
        <v>1.35</v>
      </c>
      <c r="I512" s="52">
        <v>15.9</v>
      </c>
      <c r="J512" s="52">
        <v>109.28</v>
      </c>
      <c r="K512" s="52">
        <v>462</v>
      </c>
      <c r="L512" s="44"/>
    </row>
    <row r="513" spans="1:12" ht="15">
      <c r="A513" s="25"/>
      <c r="B513" s="16"/>
      <c r="C513" s="11"/>
      <c r="D513" s="7" t="s">
        <v>23</v>
      </c>
      <c r="E513" s="51" t="s">
        <v>47</v>
      </c>
      <c r="F513" s="52">
        <v>30</v>
      </c>
      <c r="G513" s="52">
        <v>0.4</v>
      </c>
      <c r="H513" s="52">
        <v>0.4</v>
      </c>
      <c r="I513" s="52">
        <v>9.8000000000000007</v>
      </c>
      <c r="J513" s="52">
        <v>47</v>
      </c>
      <c r="K513" s="52">
        <v>338</v>
      </c>
      <c r="L513" s="44"/>
    </row>
    <row r="514" spans="1:12" ht="15">
      <c r="A514" s="25"/>
      <c r="B514" s="16"/>
      <c r="C514" s="11"/>
      <c r="D514" s="7" t="s">
        <v>24</v>
      </c>
      <c r="E514" s="51" t="s">
        <v>48</v>
      </c>
      <c r="F514" s="52">
        <v>100</v>
      </c>
      <c r="G514" s="52">
        <v>2.35</v>
      </c>
      <c r="H514" s="52">
        <v>0.3</v>
      </c>
      <c r="I514" s="52">
        <v>14.49</v>
      </c>
      <c r="J514" s="52">
        <v>70.150000000000006</v>
      </c>
      <c r="K514" s="52">
        <v>573</v>
      </c>
      <c r="L514" s="44"/>
    </row>
    <row r="515" spans="1:12" ht="15">
      <c r="A515" s="25"/>
      <c r="B515" s="16"/>
      <c r="C515" s="11"/>
      <c r="D515" s="6" t="s">
        <v>27</v>
      </c>
      <c r="E515" s="51" t="s">
        <v>59</v>
      </c>
      <c r="F515" s="52">
        <v>10</v>
      </c>
      <c r="G515" s="52">
        <v>0.08</v>
      </c>
      <c r="H515" s="52">
        <v>7.25</v>
      </c>
      <c r="I515" s="52">
        <v>0.13</v>
      </c>
      <c r="J515" s="52">
        <v>66</v>
      </c>
      <c r="K515" s="52">
        <v>14</v>
      </c>
      <c r="L515" s="44"/>
    </row>
    <row r="516" spans="1:12" ht="15">
      <c r="A516" s="25"/>
      <c r="B516" s="16"/>
      <c r="C516" s="11"/>
      <c r="D516" s="6"/>
      <c r="E516" s="43"/>
      <c r="F516" s="44"/>
      <c r="G516" s="44"/>
      <c r="H516" s="44"/>
      <c r="I516" s="44"/>
      <c r="J516" s="44"/>
      <c r="K516" s="45"/>
      <c r="L516" s="44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545</v>
      </c>
      <c r="G517" s="21">
        <f t="shared" ref="G517:J517" si="317">SUM(G510:G516)</f>
        <v>16.959999999999997</v>
      </c>
      <c r="H517" s="21">
        <f t="shared" si="317"/>
        <v>18.440000000000001</v>
      </c>
      <c r="I517" s="21">
        <f t="shared" si="317"/>
        <v>74.889999999999986</v>
      </c>
      <c r="J517" s="21">
        <f t="shared" si="317"/>
        <v>551.57999999999993</v>
      </c>
      <c r="K517" s="27"/>
      <c r="L517" s="21" t="s">
        <v>107</v>
      </c>
    </row>
    <row r="518" spans="1:12" ht="15">
      <c r="A518" s="28">
        <f>A510</f>
        <v>3</v>
      </c>
      <c r="B518" s="14">
        <f>B510</f>
        <v>1</v>
      </c>
      <c r="C518" s="10" t="s">
        <v>25</v>
      </c>
      <c r="D518" s="12" t="s">
        <v>24</v>
      </c>
      <c r="E518" s="43"/>
      <c r="F518" s="44"/>
      <c r="G518" s="44"/>
      <c r="H518" s="44"/>
      <c r="I518" s="44"/>
      <c r="J518" s="44"/>
      <c r="K518" s="45"/>
      <c r="L518" s="44"/>
    </row>
    <row r="519" spans="1:12" ht="15">
      <c r="A519" s="25"/>
      <c r="B519" s="16"/>
      <c r="C519" s="11"/>
      <c r="D519" s="6"/>
      <c r="E519" s="43"/>
      <c r="F519" s="44"/>
      <c r="G519" s="44"/>
      <c r="H519" s="44"/>
      <c r="I519" s="44"/>
      <c r="J519" s="44"/>
      <c r="K519" s="45"/>
      <c r="L519" s="44"/>
    </row>
    <row r="520" spans="1:12" ht="15">
      <c r="A520" s="25"/>
      <c r="B520" s="16"/>
      <c r="C520" s="11"/>
      <c r="D520" s="6"/>
      <c r="E520" s="43"/>
      <c r="F520" s="44"/>
      <c r="G520" s="44"/>
      <c r="H520" s="44"/>
      <c r="I520" s="44"/>
      <c r="J520" s="44"/>
      <c r="K520" s="45"/>
      <c r="L520" s="44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318">SUM(G518:G520)</f>
        <v>0</v>
      </c>
      <c r="H521" s="21">
        <f t="shared" si="318"/>
        <v>0</v>
      </c>
      <c r="I521" s="21">
        <f t="shared" si="318"/>
        <v>0</v>
      </c>
      <c r="J521" s="21">
        <f t="shared" si="318"/>
        <v>0</v>
      </c>
      <c r="K521" s="27"/>
      <c r="L521" s="21" t="s">
        <v>107</v>
      </c>
    </row>
    <row r="522" spans="1:12" ht="15">
      <c r="A522" s="28">
        <f>A510</f>
        <v>3</v>
      </c>
      <c r="B522" s="14">
        <f>B510</f>
        <v>1</v>
      </c>
      <c r="C522" s="10" t="s">
        <v>26</v>
      </c>
      <c r="D522" s="7" t="s">
        <v>27</v>
      </c>
      <c r="E522" s="51" t="s">
        <v>49</v>
      </c>
      <c r="F522" s="52">
        <v>60</v>
      </c>
      <c r="G522" s="52">
        <v>0.42</v>
      </c>
      <c r="H522" s="52">
        <v>0.06</v>
      </c>
      <c r="I522" s="52">
        <v>1.1399999999999999</v>
      </c>
      <c r="J522" s="52">
        <v>6.6</v>
      </c>
      <c r="K522" s="52">
        <v>71</v>
      </c>
      <c r="L522" s="44"/>
    </row>
    <row r="523" spans="1:12" ht="15">
      <c r="A523" s="25"/>
      <c r="B523" s="16"/>
      <c r="C523" s="11"/>
      <c r="D523" s="7" t="s">
        <v>28</v>
      </c>
      <c r="E523" s="51" t="s">
        <v>67</v>
      </c>
      <c r="F523" s="52">
        <v>200</v>
      </c>
      <c r="G523" s="52">
        <v>2.46</v>
      </c>
      <c r="H523" s="52">
        <v>8.36</v>
      </c>
      <c r="I523" s="52">
        <v>20.64</v>
      </c>
      <c r="J523" s="52">
        <v>163.6</v>
      </c>
      <c r="K523" s="52">
        <v>101</v>
      </c>
      <c r="L523" s="44"/>
    </row>
    <row r="524" spans="1:12" ht="15">
      <c r="A524" s="25"/>
      <c r="B524" s="16"/>
      <c r="C524" s="11"/>
      <c r="D524" s="7" t="s">
        <v>29</v>
      </c>
      <c r="E524" s="51" t="s">
        <v>100</v>
      </c>
      <c r="F524" s="52">
        <v>200</v>
      </c>
      <c r="G524" s="52">
        <v>18.100000000000001</v>
      </c>
      <c r="H524" s="52">
        <v>15.5</v>
      </c>
      <c r="I524" s="52">
        <v>41.08</v>
      </c>
      <c r="J524" s="52">
        <v>375.14</v>
      </c>
      <c r="K524" s="52">
        <v>347</v>
      </c>
      <c r="L524" s="44"/>
    </row>
    <row r="525" spans="1:12" ht="15">
      <c r="A525" s="25"/>
      <c r="B525" s="16"/>
      <c r="C525" s="11"/>
      <c r="D525" s="7" t="s">
        <v>30</v>
      </c>
      <c r="E525" s="51"/>
      <c r="F525" s="52"/>
      <c r="G525" s="52"/>
      <c r="H525" s="52"/>
      <c r="I525" s="52"/>
      <c r="J525" s="52"/>
      <c r="K525" s="52"/>
      <c r="L525" s="44"/>
    </row>
    <row r="526" spans="1:12" ht="15">
      <c r="A526" s="25"/>
      <c r="B526" s="16"/>
      <c r="C526" s="11"/>
      <c r="D526" s="7" t="s">
        <v>31</v>
      </c>
      <c r="E526" s="51" t="s">
        <v>53</v>
      </c>
      <c r="F526" s="52">
        <v>200</v>
      </c>
      <c r="G526" s="52">
        <v>0.66</v>
      </c>
      <c r="H526" s="52">
        <v>1.5</v>
      </c>
      <c r="I526" s="52">
        <v>22.6</v>
      </c>
      <c r="J526" s="52">
        <v>132.80000000000001</v>
      </c>
      <c r="K526" s="52">
        <v>349</v>
      </c>
      <c r="L526" s="44"/>
    </row>
    <row r="527" spans="1:12" ht="15">
      <c r="A527" s="25"/>
      <c r="B527" s="16"/>
      <c r="C527" s="11"/>
      <c r="D527" s="7" t="s">
        <v>32</v>
      </c>
      <c r="E527" s="51" t="s">
        <v>47</v>
      </c>
      <c r="F527" s="52">
        <v>30</v>
      </c>
      <c r="G527" s="52">
        <v>2.35</v>
      </c>
      <c r="H527" s="52">
        <v>0.3</v>
      </c>
      <c r="I527" s="52">
        <v>14.49</v>
      </c>
      <c r="J527" s="52">
        <v>70.150000000000006</v>
      </c>
      <c r="K527" s="52">
        <v>573</v>
      </c>
      <c r="L527" s="44"/>
    </row>
    <row r="528" spans="1:12" ht="15">
      <c r="A528" s="25"/>
      <c r="B528" s="16"/>
      <c r="C528" s="11"/>
      <c r="D528" s="7" t="s">
        <v>33</v>
      </c>
      <c r="E528" s="51" t="s">
        <v>54</v>
      </c>
      <c r="F528" s="52">
        <v>20</v>
      </c>
      <c r="G528" s="52">
        <v>1.1299999999999999</v>
      </c>
      <c r="H528" s="52">
        <v>0.23</v>
      </c>
      <c r="I528" s="52">
        <v>9.8699999999999992</v>
      </c>
      <c r="J528" s="52">
        <v>45.97</v>
      </c>
      <c r="K528" s="52">
        <v>574</v>
      </c>
      <c r="L528" s="44"/>
    </row>
    <row r="529" spans="1:12" ht="15">
      <c r="A529" s="25"/>
      <c r="B529" s="16"/>
      <c r="C529" s="11"/>
      <c r="D529" s="6"/>
      <c r="E529" s="43"/>
      <c r="F529" s="44"/>
      <c r="G529" s="44"/>
      <c r="H529" s="44"/>
      <c r="I529" s="44"/>
      <c r="J529" s="44"/>
      <c r="K529" s="45"/>
      <c r="L529" s="44"/>
    </row>
    <row r="530" spans="1:12" ht="15">
      <c r="A530" s="25"/>
      <c r="B530" s="16"/>
      <c r="C530" s="11"/>
      <c r="D530" s="6"/>
      <c r="E530" s="43"/>
      <c r="F530" s="44"/>
      <c r="G530" s="44"/>
      <c r="H530" s="44"/>
      <c r="I530" s="44"/>
      <c r="J530" s="44"/>
      <c r="K530" s="45"/>
      <c r="L530" s="44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710</v>
      </c>
      <c r="G531" s="21">
        <f t="shared" ref="G531:J531" si="319">SUM(G522:G530)</f>
        <v>25.12</v>
      </c>
      <c r="H531" s="21">
        <f t="shared" si="319"/>
        <v>25.950000000000003</v>
      </c>
      <c r="I531" s="21">
        <f t="shared" si="319"/>
        <v>109.82000000000001</v>
      </c>
      <c r="J531" s="21">
        <f t="shared" si="319"/>
        <v>794.25999999999988</v>
      </c>
      <c r="K531" s="27"/>
      <c r="L531" s="21" t="s">
        <v>107</v>
      </c>
    </row>
    <row r="532" spans="1:12" ht="15">
      <c r="A532" s="28">
        <f>A510</f>
        <v>3</v>
      </c>
      <c r="B532" s="14">
        <f>B510</f>
        <v>1</v>
      </c>
      <c r="C532" s="10" t="s">
        <v>34</v>
      </c>
      <c r="D532" s="12" t="s">
        <v>35</v>
      </c>
      <c r="E532" s="53" t="s">
        <v>55</v>
      </c>
      <c r="F532" s="52">
        <v>100</v>
      </c>
      <c r="G532" s="52">
        <v>7.5</v>
      </c>
      <c r="H532" s="52">
        <v>8.1999999999999993</v>
      </c>
      <c r="I532" s="52">
        <v>15.5</v>
      </c>
      <c r="J532" s="52">
        <v>197.5</v>
      </c>
      <c r="K532" s="52">
        <v>288</v>
      </c>
      <c r="L532" s="44"/>
    </row>
    <row r="533" spans="1:12" ht="15">
      <c r="A533" s="25"/>
      <c r="B533" s="16"/>
      <c r="C533" s="11"/>
      <c r="D533" s="12" t="s">
        <v>31</v>
      </c>
      <c r="E533" s="53" t="s">
        <v>56</v>
      </c>
      <c r="F533" s="52">
        <v>200</v>
      </c>
      <c r="G533" s="52">
        <v>1</v>
      </c>
      <c r="H533" s="52">
        <v>0</v>
      </c>
      <c r="I533" s="52">
        <v>20.2</v>
      </c>
      <c r="J533" s="52">
        <v>84</v>
      </c>
      <c r="K533" s="52">
        <v>389</v>
      </c>
      <c r="L533" s="44"/>
    </row>
    <row r="534" spans="1:12" ht="15">
      <c r="A534" s="25"/>
      <c r="B534" s="16"/>
      <c r="C534" s="11"/>
      <c r="D534" s="6"/>
      <c r="E534" s="43"/>
      <c r="F534" s="44"/>
      <c r="G534" s="44"/>
      <c r="H534" s="44"/>
      <c r="I534" s="44"/>
      <c r="J534" s="44"/>
      <c r="K534" s="45"/>
      <c r="L534" s="44"/>
    </row>
    <row r="535" spans="1:12" ht="15">
      <c r="A535" s="25"/>
      <c r="B535" s="16"/>
      <c r="C535" s="11"/>
      <c r="D535" s="6"/>
      <c r="E535" s="43"/>
      <c r="F535" s="44"/>
      <c r="G535" s="44"/>
      <c r="H535" s="44"/>
      <c r="I535" s="44"/>
      <c r="J535" s="44"/>
      <c r="K535" s="45"/>
      <c r="L535" s="44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:J536" si="320">SUM(G532:G535)</f>
        <v>8.5</v>
      </c>
      <c r="H536" s="21">
        <f t="shared" si="320"/>
        <v>8.1999999999999993</v>
      </c>
      <c r="I536" s="21">
        <f t="shared" si="320"/>
        <v>35.700000000000003</v>
      </c>
      <c r="J536" s="21">
        <f t="shared" si="320"/>
        <v>281.5</v>
      </c>
      <c r="K536" s="27"/>
      <c r="L536" s="21" t="s">
        <v>107</v>
      </c>
    </row>
    <row r="537" spans="1:12" ht="15">
      <c r="A537" s="28">
        <f>A510</f>
        <v>3</v>
      </c>
      <c r="B537" s="14">
        <f>B510</f>
        <v>1</v>
      </c>
      <c r="C537" s="10" t="s">
        <v>36</v>
      </c>
      <c r="D537" s="7" t="s">
        <v>21</v>
      </c>
      <c r="E537" s="43"/>
      <c r="F537" s="44"/>
      <c r="G537" s="44"/>
      <c r="H537" s="44"/>
      <c r="I537" s="44"/>
      <c r="J537" s="44"/>
      <c r="K537" s="45"/>
      <c r="L537" s="44"/>
    </row>
    <row r="538" spans="1:12" ht="15">
      <c r="A538" s="25"/>
      <c r="B538" s="16"/>
      <c r="C538" s="11"/>
      <c r="D538" s="7" t="s">
        <v>30</v>
      </c>
      <c r="E538" s="43"/>
      <c r="F538" s="44"/>
      <c r="G538" s="44"/>
      <c r="H538" s="44"/>
      <c r="I538" s="44"/>
      <c r="J538" s="44"/>
      <c r="K538" s="45"/>
      <c r="L538" s="44"/>
    </row>
    <row r="539" spans="1:12" ht="15">
      <c r="A539" s="25"/>
      <c r="B539" s="16"/>
      <c r="C539" s="11"/>
      <c r="D539" s="7" t="s">
        <v>31</v>
      </c>
      <c r="E539" s="43"/>
      <c r="F539" s="44"/>
      <c r="G539" s="44"/>
      <c r="H539" s="44"/>
      <c r="I539" s="44"/>
      <c r="J539" s="44"/>
      <c r="K539" s="45"/>
      <c r="L539" s="44"/>
    </row>
    <row r="540" spans="1:12" ht="15">
      <c r="A540" s="25"/>
      <c r="B540" s="16"/>
      <c r="C540" s="11"/>
      <c r="D540" s="7" t="s">
        <v>23</v>
      </c>
      <c r="E540" s="43"/>
      <c r="F540" s="44"/>
      <c r="G540" s="44"/>
      <c r="H540" s="44"/>
      <c r="I540" s="44"/>
      <c r="J540" s="44"/>
      <c r="K540" s="45"/>
      <c r="L540" s="44"/>
    </row>
    <row r="541" spans="1:12" ht="15">
      <c r="A541" s="25"/>
      <c r="B541" s="16"/>
      <c r="C541" s="11"/>
      <c r="D541" s="6"/>
      <c r="E541" s="43"/>
      <c r="F541" s="44"/>
      <c r="G541" s="44"/>
      <c r="H541" s="44"/>
      <c r="I541" s="44"/>
      <c r="J541" s="44"/>
      <c r="K541" s="45"/>
      <c r="L541" s="44"/>
    </row>
    <row r="542" spans="1:12" ht="15">
      <c r="A542" s="25"/>
      <c r="B542" s="16"/>
      <c r="C542" s="11"/>
      <c r="D542" s="6"/>
      <c r="E542" s="43"/>
      <c r="F542" s="44"/>
      <c r="G542" s="44"/>
      <c r="H542" s="44"/>
      <c r="I542" s="44"/>
      <c r="J542" s="44"/>
      <c r="K542" s="45"/>
      <c r="L542" s="44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321">SUM(G537:G542)</f>
        <v>0</v>
      </c>
      <c r="H543" s="21">
        <f t="shared" si="321"/>
        <v>0</v>
      </c>
      <c r="I543" s="21">
        <f t="shared" si="321"/>
        <v>0</v>
      </c>
      <c r="J543" s="21">
        <f t="shared" si="321"/>
        <v>0</v>
      </c>
      <c r="K543" s="27"/>
      <c r="L543" s="21" t="s">
        <v>107</v>
      </c>
    </row>
    <row r="544" spans="1:12" ht="15">
      <c r="A544" s="28">
        <f>A510</f>
        <v>3</v>
      </c>
      <c r="B544" s="14">
        <f>B510</f>
        <v>1</v>
      </c>
      <c r="C544" s="10" t="s">
        <v>37</v>
      </c>
      <c r="D544" s="12" t="s">
        <v>38</v>
      </c>
      <c r="E544" s="43"/>
      <c r="F544" s="44"/>
      <c r="G544" s="44"/>
      <c r="H544" s="44"/>
      <c r="I544" s="44"/>
      <c r="J544" s="44"/>
      <c r="K544" s="45"/>
      <c r="L544" s="44"/>
    </row>
    <row r="545" spans="1:12" ht="15">
      <c r="A545" s="25"/>
      <c r="B545" s="16"/>
      <c r="C545" s="11"/>
      <c r="D545" s="12" t="s">
        <v>35</v>
      </c>
      <c r="E545" s="43"/>
      <c r="F545" s="44"/>
      <c r="G545" s="44"/>
      <c r="H545" s="44"/>
      <c r="I545" s="44"/>
      <c r="J545" s="44"/>
      <c r="K545" s="45"/>
      <c r="L545" s="44"/>
    </row>
    <row r="546" spans="1:12" ht="15">
      <c r="A546" s="25"/>
      <c r="B546" s="16"/>
      <c r="C546" s="11"/>
      <c r="D546" s="12" t="s">
        <v>31</v>
      </c>
      <c r="E546" s="43"/>
      <c r="F546" s="44"/>
      <c r="G546" s="44"/>
      <c r="H546" s="44"/>
      <c r="I546" s="44"/>
      <c r="J546" s="44"/>
      <c r="K546" s="45"/>
      <c r="L546" s="44"/>
    </row>
    <row r="547" spans="1:12" ht="15">
      <c r="A547" s="25"/>
      <c r="B547" s="16"/>
      <c r="C547" s="11"/>
      <c r="D547" s="12" t="s">
        <v>24</v>
      </c>
      <c r="E547" s="43"/>
      <c r="F547" s="44"/>
      <c r="G547" s="44"/>
      <c r="H547" s="44"/>
      <c r="I547" s="44"/>
      <c r="J547" s="44"/>
      <c r="K547" s="45"/>
      <c r="L547" s="44"/>
    </row>
    <row r="548" spans="1:12" ht="15">
      <c r="A548" s="25"/>
      <c r="B548" s="16"/>
      <c r="C548" s="11"/>
      <c r="D548" s="6"/>
      <c r="E548" s="43"/>
      <c r="F548" s="44"/>
      <c r="G548" s="44"/>
      <c r="H548" s="44"/>
      <c r="I548" s="44"/>
      <c r="J548" s="44"/>
      <c r="K548" s="45"/>
      <c r="L548" s="44"/>
    </row>
    <row r="549" spans="1:12" ht="15">
      <c r="A549" s="25"/>
      <c r="B549" s="16"/>
      <c r="C549" s="11"/>
      <c r="D549" s="6"/>
      <c r="E549" s="43"/>
      <c r="F549" s="44"/>
      <c r="G549" s="44"/>
      <c r="H549" s="44"/>
      <c r="I549" s="44"/>
      <c r="J549" s="44"/>
      <c r="K549" s="45"/>
      <c r="L549" s="44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322">SUM(G544:G549)</f>
        <v>0</v>
      </c>
      <c r="H550" s="21">
        <f t="shared" si="322"/>
        <v>0</v>
      </c>
      <c r="I550" s="21">
        <f t="shared" si="322"/>
        <v>0</v>
      </c>
      <c r="J550" s="21">
        <f t="shared" si="322"/>
        <v>0</v>
      </c>
      <c r="K550" s="27"/>
      <c r="L550" s="21" t="s">
        <v>107</v>
      </c>
    </row>
    <row r="551" spans="1:12" ht="15.75" thickBot="1">
      <c r="A551" s="31">
        <f>A510</f>
        <v>3</v>
      </c>
      <c r="B551" s="32">
        <f>B510</f>
        <v>1</v>
      </c>
      <c r="C551" s="62" t="s">
        <v>4</v>
      </c>
      <c r="D551" s="63"/>
      <c r="E551" s="33"/>
      <c r="F551" s="34">
        <f>F517+F521+F531+F536+F543+F550</f>
        <v>1555</v>
      </c>
      <c r="G551" s="34">
        <f t="shared" ref="G551:J551" si="323">G517+G521+G531+G536+G543+G550</f>
        <v>50.58</v>
      </c>
      <c r="H551" s="34">
        <f t="shared" si="323"/>
        <v>52.59</v>
      </c>
      <c r="I551" s="34">
        <f t="shared" si="323"/>
        <v>220.40999999999997</v>
      </c>
      <c r="J551" s="34">
        <f t="shared" si="323"/>
        <v>1627.3399999999997</v>
      </c>
      <c r="K551" s="35"/>
      <c r="L551" s="34" t="s">
        <v>107</v>
      </c>
    </row>
    <row r="552" spans="1:12" ht="15">
      <c r="A552" s="15">
        <v>3</v>
      </c>
      <c r="B552" s="16">
        <v>2</v>
      </c>
      <c r="C552" s="24" t="s">
        <v>20</v>
      </c>
      <c r="D552" s="5" t="s">
        <v>21</v>
      </c>
      <c r="E552" s="51" t="s">
        <v>90</v>
      </c>
      <c r="F552" s="52">
        <v>205</v>
      </c>
      <c r="G552" s="52">
        <v>8.1999999999999993</v>
      </c>
      <c r="H552" s="52">
        <v>9.2200000000000006</v>
      </c>
      <c r="I552" s="52">
        <v>23.6</v>
      </c>
      <c r="J552" s="52">
        <v>179.43</v>
      </c>
      <c r="K552" s="52">
        <v>173</v>
      </c>
      <c r="L552" s="42"/>
    </row>
    <row r="553" spans="1:12" ht="15">
      <c r="A553" s="15"/>
      <c r="B553" s="16"/>
      <c r="C553" s="11"/>
      <c r="D553" s="6"/>
      <c r="E553" s="51"/>
      <c r="F553" s="52"/>
      <c r="G553" s="52"/>
      <c r="H553" s="52"/>
      <c r="I553" s="52"/>
      <c r="J553" s="52"/>
      <c r="K553" s="52"/>
      <c r="L553" s="44"/>
    </row>
    <row r="554" spans="1:12" ht="15">
      <c r="A554" s="15"/>
      <c r="B554" s="16"/>
      <c r="C554" s="11"/>
      <c r="D554" s="7" t="s">
        <v>22</v>
      </c>
      <c r="E554" s="51" t="s">
        <v>58</v>
      </c>
      <c r="F554" s="52">
        <v>200</v>
      </c>
      <c r="G554" s="52">
        <v>1.52</v>
      </c>
      <c r="H554" s="52">
        <v>1.35</v>
      </c>
      <c r="I554" s="52">
        <v>15.9</v>
      </c>
      <c r="J554" s="52">
        <v>109.28</v>
      </c>
      <c r="K554" s="52">
        <v>378</v>
      </c>
      <c r="L554" s="44"/>
    </row>
    <row r="555" spans="1:12" ht="15">
      <c r="A555" s="15"/>
      <c r="B555" s="16"/>
      <c r="C555" s="11"/>
      <c r="D555" s="7" t="s">
        <v>23</v>
      </c>
      <c r="E555" s="51" t="s">
        <v>47</v>
      </c>
      <c r="F555" s="52">
        <v>30</v>
      </c>
      <c r="G555" s="52">
        <v>2.35</v>
      </c>
      <c r="H555" s="52">
        <v>0.3</v>
      </c>
      <c r="I555" s="52">
        <v>14.49</v>
      </c>
      <c r="J555" s="52">
        <v>70.150000000000006</v>
      </c>
      <c r="K555" s="52">
        <v>573</v>
      </c>
      <c r="L555" s="44"/>
    </row>
    <row r="556" spans="1:12" ht="15">
      <c r="A556" s="15"/>
      <c r="B556" s="16"/>
      <c r="C556" s="11"/>
      <c r="D556" s="7" t="s">
        <v>24</v>
      </c>
      <c r="E556" s="51"/>
      <c r="F556" s="52"/>
      <c r="G556" s="52"/>
      <c r="H556" s="52"/>
      <c r="I556" s="52"/>
      <c r="J556" s="52"/>
      <c r="K556" s="52"/>
      <c r="L556" s="44"/>
    </row>
    <row r="557" spans="1:12" ht="15">
      <c r="A557" s="15"/>
      <c r="B557" s="16"/>
      <c r="C557" s="11"/>
      <c r="D557" s="6" t="s">
        <v>27</v>
      </c>
      <c r="E557" s="51" t="s">
        <v>73</v>
      </c>
      <c r="F557" s="52">
        <v>15</v>
      </c>
      <c r="G557" s="52">
        <v>3.64</v>
      </c>
      <c r="H557" s="52">
        <v>4.72</v>
      </c>
      <c r="I557" s="52">
        <v>0</v>
      </c>
      <c r="J557" s="52">
        <v>94.7</v>
      </c>
      <c r="K557" s="52">
        <v>15</v>
      </c>
      <c r="L557" s="44"/>
    </row>
    <row r="558" spans="1:12" ht="15">
      <c r="A558" s="15"/>
      <c r="B558" s="16"/>
      <c r="C558" s="11"/>
      <c r="D558" s="6" t="s">
        <v>75</v>
      </c>
      <c r="E558" s="51" t="s">
        <v>91</v>
      </c>
      <c r="F558" s="52">
        <v>60</v>
      </c>
      <c r="G558" s="52">
        <v>2.5099999999999998</v>
      </c>
      <c r="H558" s="52">
        <v>2.9</v>
      </c>
      <c r="I558" s="52">
        <v>24.63</v>
      </c>
      <c r="J558" s="52">
        <v>109.1</v>
      </c>
      <c r="K558" s="52">
        <v>582</v>
      </c>
      <c r="L558" s="44"/>
    </row>
    <row r="559" spans="1:12" ht="15">
      <c r="A559" s="17"/>
      <c r="B559" s="18"/>
      <c r="C559" s="8"/>
      <c r="D559" s="19" t="s">
        <v>39</v>
      </c>
      <c r="E559" s="9"/>
      <c r="F559" s="21">
        <f>SUM(F552:F558)</f>
        <v>510</v>
      </c>
      <c r="G559" s="21">
        <f t="shared" ref="G559:J559" si="324">SUM(G552:G558)</f>
        <v>18.22</v>
      </c>
      <c r="H559" s="21">
        <f t="shared" si="324"/>
        <v>18.489999999999998</v>
      </c>
      <c r="I559" s="21">
        <f t="shared" si="324"/>
        <v>78.62</v>
      </c>
      <c r="J559" s="21">
        <f t="shared" si="324"/>
        <v>562.66</v>
      </c>
      <c r="K559" s="27"/>
      <c r="L559" s="21" t="s">
        <v>107</v>
      </c>
    </row>
    <row r="560" spans="1:12" ht="15">
      <c r="A560" s="14">
        <f>A552</f>
        <v>3</v>
      </c>
      <c r="B560" s="14">
        <f>B552</f>
        <v>2</v>
      </c>
      <c r="C560" s="10" t="s">
        <v>25</v>
      </c>
      <c r="D560" s="12" t="s">
        <v>24</v>
      </c>
      <c r="E560" s="43"/>
      <c r="F560" s="44"/>
      <c r="G560" s="44"/>
      <c r="H560" s="44"/>
      <c r="I560" s="44"/>
      <c r="J560" s="44"/>
      <c r="K560" s="45"/>
      <c r="L560" s="44"/>
    </row>
    <row r="561" spans="1:12" ht="15">
      <c r="A561" s="15"/>
      <c r="B561" s="16"/>
      <c r="C561" s="11"/>
      <c r="D561" s="6"/>
      <c r="E561" s="43"/>
      <c r="F561" s="44"/>
      <c r="G561" s="44"/>
      <c r="H561" s="44"/>
      <c r="I561" s="44"/>
      <c r="J561" s="44"/>
      <c r="K561" s="45"/>
      <c r="L561" s="44"/>
    </row>
    <row r="562" spans="1:12" ht="15">
      <c r="A562" s="15"/>
      <c r="B562" s="16"/>
      <c r="C562" s="11"/>
      <c r="D562" s="6"/>
      <c r="E562" s="43"/>
      <c r="F562" s="44"/>
      <c r="G562" s="44"/>
      <c r="H562" s="44"/>
      <c r="I562" s="44"/>
      <c r="J562" s="44"/>
      <c r="K562" s="45"/>
      <c r="L562" s="44"/>
    </row>
    <row r="563" spans="1:12" ht="15">
      <c r="A563" s="17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325">SUM(G560:G562)</f>
        <v>0</v>
      </c>
      <c r="H563" s="21">
        <f t="shared" si="325"/>
        <v>0</v>
      </c>
      <c r="I563" s="21">
        <f t="shared" si="325"/>
        <v>0</v>
      </c>
      <c r="J563" s="21">
        <f t="shared" si="325"/>
        <v>0</v>
      </c>
      <c r="K563" s="27"/>
      <c r="L563" s="21" t="s">
        <v>107</v>
      </c>
    </row>
    <row r="564" spans="1:12" ht="25.5">
      <c r="A564" s="14">
        <f>A552</f>
        <v>3</v>
      </c>
      <c r="B564" s="14">
        <f>B552</f>
        <v>2</v>
      </c>
      <c r="C564" s="10" t="s">
        <v>26</v>
      </c>
      <c r="D564" s="7" t="s">
        <v>27</v>
      </c>
      <c r="E564" s="51" t="s">
        <v>87</v>
      </c>
      <c r="F564" s="52">
        <v>60</v>
      </c>
      <c r="G564" s="52">
        <v>0.72</v>
      </c>
      <c r="H564" s="52">
        <v>3.72</v>
      </c>
      <c r="I564" s="52">
        <v>3.6</v>
      </c>
      <c r="J564" s="52">
        <v>51</v>
      </c>
      <c r="K564" s="52">
        <v>3</v>
      </c>
      <c r="L564" s="44"/>
    </row>
    <row r="565" spans="1:12" ht="15">
      <c r="A565" s="15"/>
      <c r="B565" s="16"/>
      <c r="C565" s="11"/>
      <c r="D565" s="7" t="s">
        <v>28</v>
      </c>
      <c r="E565" s="51" t="s">
        <v>88</v>
      </c>
      <c r="F565" s="52">
        <v>200</v>
      </c>
      <c r="G565" s="52">
        <v>1.6</v>
      </c>
      <c r="H565" s="52">
        <v>4.26</v>
      </c>
      <c r="I565" s="52">
        <v>13.73</v>
      </c>
      <c r="J565" s="52">
        <v>132.9</v>
      </c>
      <c r="K565" s="52">
        <v>101</v>
      </c>
      <c r="L565" s="44"/>
    </row>
    <row r="566" spans="1:12" ht="15">
      <c r="A566" s="15"/>
      <c r="B566" s="16"/>
      <c r="C566" s="11"/>
      <c r="D566" s="7" t="s">
        <v>29</v>
      </c>
      <c r="E566" s="51" t="s">
        <v>51</v>
      </c>
      <c r="F566" s="52">
        <v>90</v>
      </c>
      <c r="G566" s="52">
        <v>10.07</v>
      </c>
      <c r="H566" s="52">
        <v>9.9</v>
      </c>
      <c r="I566" s="52">
        <v>11.97</v>
      </c>
      <c r="J566" s="52">
        <v>191.7</v>
      </c>
      <c r="K566" s="52">
        <v>347</v>
      </c>
      <c r="L566" s="44"/>
    </row>
    <row r="567" spans="1:12" ht="15">
      <c r="A567" s="15"/>
      <c r="B567" s="16"/>
      <c r="C567" s="11"/>
      <c r="D567" s="7" t="s">
        <v>30</v>
      </c>
      <c r="E567" s="51" t="s">
        <v>101</v>
      </c>
      <c r="F567" s="52">
        <v>155</v>
      </c>
      <c r="G567" s="52">
        <v>8.9600000000000009</v>
      </c>
      <c r="H567" s="52">
        <v>6.2</v>
      </c>
      <c r="I567" s="52">
        <v>37.409999999999997</v>
      </c>
      <c r="J567" s="52">
        <v>178.8</v>
      </c>
      <c r="K567" s="52">
        <v>199</v>
      </c>
      <c r="L567" s="44"/>
    </row>
    <row r="568" spans="1:12" ht="15">
      <c r="A568" s="15"/>
      <c r="B568" s="16"/>
      <c r="C568" s="11"/>
      <c r="D568" s="7" t="s">
        <v>31</v>
      </c>
      <c r="E568" s="51" t="s">
        <v>53</v>
      </c>
      <c r="F568" s="52">
        <v>200</v>
      </c>
      <c r="G568" s="52">
        <v>0.66</v>
      </c>
      <c r="H568" s="52">
        <v>1.5</v>
      </c>
      <c r="I568" s="52">
        <v>22.6</v>
      </c>
      <c r="J568" s="52">
        <v>132.80000000000001</v>
      </c>
      <c r="K568" s="52">
        <v>349</v>
      </c>
      <c r="L568" s="44"/>
    </row>
    <row r="569" spans="1:12" ht="15">
      <c r="A569" s="15"/>
      <c r="B569" s="16"/>
      <c r="C569" s="11"/>
      <c r="D569" s="7" t="s">
        <v>32</v>
      </c>
      <c r="E569" s="51" t="s">
        <v>47</v>
      </c>
      <c r="F569" s="52">
        <v>30</v>
      </c>
      <c r="G569" s="52">
        <v>2.35</v>
      </c>
      <c r="H569" s="52">
        <v>0.3</v>
      </c>
      <c r="I569" s="52">
        <v>14.49</v>
      </c>
      <c r="J569" s="52">
        <v>70.150000000000006</v>
      </c>
      <c r="K569" s="52">
        <v>573</v>
      </c>
      <c r="L569" s="44"/>
    </row>
    <row r="570" spans="1:12" ht="15">
      <c r="A570" s="15"/>
      <c r="B570" s="16"/>
      <c r="C570" s="11"/>
      <c r="D570" s="7" t="s">
        <v>33</v>
      </c>
      <c r="E570" s="51" t="s">
        <v>54</v>
      </c>
      <c r="F570" s="52">
        <v>20</v>
      </c>
      <c r="G570" s="52">
        <v>1.1299999999999999</v>
      </c>
      <c r="H570" s="52">
        <v>0.23</v>
      </c>
      <c r="I570" s="52">
        <v>9.8699999999999992</v>
      </c>
      <c r="J570" s="52">
        <v>45.97</v>
      </c>
      <c r="K570" s="52">
        <v>574</v>
      </c>
      <c r="L570" s="44"/>
    </row>
    <row r="571" spans="1:12" ht="15">
      <c r="A571" s="15"/>
      <c r="B571" s="16"/>
      <c r="C571" s="11"/>
      <c r="D571" s="6"/>
      <c r="E571" s="43"/>
      <c r="F571" s="44"/>
      <c r="G571" s="44"/>
      <c r="H571" s="44"/>
      <c r="I571" s="44"/>
      <c r="J571" s="44"/>
      <c r="K571" s="45"/>
      <c r="L571" s="44"/>
    </row>
    <row r="572" spans="1:12" ht="15">
      <c r="A572" s="15"/>
      <c r="B572" s="16"/>
      <c r="C572" s="11"/>
      <c r="D572" s="6"/>
      <c r="E572" s="43"/>
      <c r="F572" s="44"/>
      <c r="G572" s="44"/>
      <c r="H572" s="44"/>
      <c r="I572" s="44"/>
      <c r="J572" s="44"/>
      <c r="K572" s="45"/>
      <c r="L572" s="44"/>
    </row>
    <row r="573" spans="1:12" ht="15">
      <c r="A573" s="17"/>
      <c r="B573" s="18"/>
      <c r="C573" s="8"/>
      <c r="D573" s="19" t="s">
        <v>39</v>
      </c>
      <c r="E573" s="9"/>
      <c r="F573" s="21">
        <f>SUM(F564:F572)</f>
        <v>755</v>
      </c>
      <c r="G573" s="21">
        <f t="shared" ref="G573:J573" si="326">SUM(G564:G572)</f>
        <v>25.490000000000002</v>
      </c>
      <c r="H573" s="21">
        <f t="shared" si="326"/>
        <v>26.110000000000003</v>
      </c>
      <c r="I573" s="21">
        <f t="shared" si="326"/>
        <v>113.67</v>
      </c>
      <c r="J573" s="21">
        <f t="shared" si="326"/>
        <v>803.32</v>
      </c>
      <c r="K573" s="27"/>
      <c r="L573" s="21" t="s">
        <v>107</v>
      </c>
    </row>
    <row r="574" spans="1:12" ht="15">
      <c r="A574" s="14">
        <f>A552</f>
        <v>3</v>
      </c>
      <c r="B574" s="14">
        <f>B552</f>
        <v>2</v>
      </c>
      <c r="C574" s="10" t="s">
        <v>34</v>
      </c>
      <c r="D574" s="12" t="s">
        <v>35</v>
      </c>
      <c r="E574" s="54" t="s">
        <v>63</v>
      </c>
      <c r="F574" s="55">
        <v>100</v>
      </c>
      <c r="G574" s="55">
        <v>7.43</v>
      </c>
      <c r="H574" s="55">
        <v>8.18</v>
      </c>
      <c r="I574" s="55">
        <v>15.47</v>
      </c>
      <c r="J574" s="55">
        <v>196.8</v>
      </c>
      <c r="K574" s="55">
        <v>543</v>
      </c>
      <c r="L574" s="44"/>
    </row>
    <row r="575" spans="1:12" ht="15">
      <c r="A575" s="15"/>
      <c r="B575" s="16"/>
      <c r="C575" s="11"/>
      <c r="D575" s="12" t="s">
        <v>31</v>
      </c>
      <c r="E575" s="54" t="s">
        <v>56</v>
      </c>
      <c r="F575" s="55">
        <v>200</v>
      </c>
      <c r="G575" s="55">
        <v>1</v>
      </c>
      <c r="H575" s="55">
        <v>0</v>
      </c>
      <c r="I575" s="55">
        <v>20.2</v>
      </c>
      <c r="J575" s="55">
        <v>84</v>
      </c>
      <c r="K575" s="55">
        <v>389</v>
      </c>
      <c r="L575" s="44"/>
    </row>
    <row r="576" spans="1:12" ht="15">
      <c r="A576" s="15"/>
      <c r="B576" s="16"/>
      <c r="C576" s="11"/>
      <c r="D576" s="6"/>
      <c r="E576" s="43"/>
      <c r="F576" s="44"/>
      <c r="G576" s="44"/>
      <c r="H576" s="44"/>
      <c r="I576" s="44"/>
      <c r="J576" s="44"/>
      <c r="K576" s="45"/>
      <c r="L576" s="44"/>
    </row>
    <row r="577" spans="1:12" ht="15">
      <c r="A577" s="15"/>
      <c r="B577" s="16"/>
      <c r="C577" s="11"/>
      <c r="D577" s="6"/>
      <c r="E577" s="43"/>
      <c r="F577" s="44"/>
      <c r="G577" s="44"/>
      <c r="H577" s="44"/>
      <c r="I577" s="44"/>
      <c r="J577" s="44"/>
      <c r="K577" s="45"/>
      <c r="L577" s="44"/>
    </row>
    <row r="578" spans="1:12" ht="15">
      <c r="A578" s="17"/>
      <c r="B578" s="18"/>
      <c r="C578" s="8"/>
      <c r="D578" s="19" t="s">
        <v>39</v>
      </c>
      <c r="E578" s="9"/>
      <c r="F578" s="21">
        <f>SUM(F574:F577)</f>
        <v>300</v>
      </c>
      <c r="G578" s="21">
        <f t="shared" ref="G578:J578" si="327">SUM(G574:G577)</f>
        <v>8.43</v>
      </c>
      <c r="H578" s="21">
        <f t="shared" si="327"/>
        <v>8.18</v>
      </c>
      <c r="I578" s="21">
        <f t="shared" si="327"/>
        <v>35.67</v>
      </c>
      <c r="J578" s="21">
        <f t="shared" si="327"/>
        <v>280.8</v>
      </c>
      <c r="K578" s="27"/>
      <c r="L578" s="21" t="s">
        <v>107</v>
      </c>
    </row>
    <row r="579" spans="1:12" ht="15">
      <c r="A579" s="14">
        <f>A552</f>
        <v>3</v>
      </c>
      <c r="B579" s="14">
        <f>B552</f>
        <v>2</v>
      </c>
      <c r="C579" s="10" t="s">
        <v>36</v>
      </c>
      <c r="D579" s="7" t="s">
        <v>21</v>
      </c>
      <c r="E579" s="43"/>
      <c r="F579" s="44"/>
      <c r="G579" s="44"/>
      <c r="H579" s="44"/>
      <c r="I579" s="44"/>
      <c r="J579" s="44"/>
      <c r="K579" s="45"/>
      <c r="L579" s="44"/>
    </row>
    <row r="580" spans="1:12" ht="15">
      <c r="A580" s="15"/>
      <c r="B580" s="16"/>
      <c r="C580" s="11"/>
      <c r="D580" s="7" t="s">
        <v>30</v>
      </c>
      <c r="E580" s="43"/>
      <c r="F580" s="44"/>
      <c r="G580" s="44"/>
      <c r="H580" s="44"/>
      <c r="I580" s="44"/>
      <c r="J580" s="44"/>
      <c r="K580" s="45"/>
      <c r="L580" s="44"/>
    </row>
    <row r="581" spans="1:12" ht="15">
      <c r="A581" s="15"/>
      <c r="B581" s="16"/>
      <c r="C581" s="11"/>
      <c r="D581" s="7" t="s">
        <v>31</v>
      </c>
      <c r="E581" s="43"/>
      <c r="F581" s="44"/>
      <c r="G581" s="44"/>
      <c r="H581" s="44"/>
      <c r="I581" s="44"/>
      <c r="J581" s="44"/>
      <c r="K581" s="45"/>
      <c r="L581" s="44"/>
    </row>
    <row r="582" spans="1:12" ht="15">
      <c r="A582" s="15"/>
      <c r="B582" s="16"/>
      <c r="C582" s="11"/>
      <c r="D582" s="7" t="s">
        <v>23</v>
      </c>
      <c r="E582" s="43"/>
      <c r="F582" s="44"/>
      <c r="G582" s="44"/>
      <c r="H582" s="44"/>
      <c r="I582" s="44"/>
      <c r="J582" s="44"/>
      <c r="K582" s="45"/>
      <c r="L582" s="44"/>
    </row>
    <row r="583" spans="1:12" ht="15">
      <c r="A583" s="15"/>
      <c r="B583" s="16"/>
      <c r="C583" s="11"/>
      <c r="D583" s="6"/>
      <c r="E583" s="43"/>
      <c r="F583" s="44"/>
      <c r="G583" s="44"/>
      <c r="H583" s="44"/>
      <c r="I583" s="44"/>
      <c r="J583" s="44"/>
      <c r="K583" s="45"/>
      <c r="L583" s="44"/>
    </row>
    <row r="584" spans="1:12" ht="15">
      <c r="A584" s="15"/>
      <c r="B584" s="16"/>
      <c r="C584" s="11"/>
      <c r="D584" s="6"/>
      <c r="E584" s="43"/>
      <c r="F584" s="44"/>
      <c r="G584" s="44"/>
      <c r="H584" s="44"/>
      <c r="I584" s="44"/>
      <c r="J584" s="44"/>
      <c r="K584" s="45"/>
      <c r="L584" s="44"/>
    </row>
    <row r="585" spans="1:12" ht="15">
      <c r="A585" s="17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328">SUM(G579:G584)</f>
        <v>0</v>
      </c>
      <c r="H585" s="21">
        <f t="shared" si="328"/>
        <v>0</v>
      </c>
      <c r="I585" s="21">
        <f t="shared" si="328"/>
        <v>0</v>
      </c>
      <c r="J585" s="21">
        <f t="shared" si="328"/>
        <v>0</v>
      </c>
      <c r="K585" s="27"/>
      <c r="L585" s="21" t="s">
        <v>107</v>
      </c>
    </row>
    <row r="586" spans="1:12" ht="15">
      <c r="A586" s="14">
        <f>A552</f>
        <v>3</v>
      </c>
      <c r="B586" s="14">
        <f>B552</f>
        <v>2</v>
      </c>
      <c r="C586" s="10" t="s">
        <v>37</v>
      </c>
      <c r="D586" s="12" t="s">
        <v>38</v>
      </c>
      <c r="E586" s="43"/>
      <c r="F586" s="44"/>
      <c r="G586" s="44"/>
      <c r="H586" s="44"/>
      <c r="I586" s="44"/>
      <c r="J586" s="44"/>
      <c r="K586" s="45"/>
      <c r="L586" s="44"/>
    </row>
    <row r="587" spans="1:12" ht="15">
      <c r="A587" s="15"/>
      <c r="B587" s="16"/>
      <c r="C587" s="11"/>
      <c r="D587" s="12" t="s">
        <v>35</v>
      </c>
      <c r="E587" s="43"/>
      <c r="F587" s="44"/>
      <c r="G587" s="44"/>
      <c r="H587" s="44"/>
      <c r="I587" s="44"/>
      <c r="J587" s="44"/>
      <c r="K587" s="45"/>
      <c r="L587" s="44"/>
    </row>
    <row r="588" spans="1:12" ht="15">
      <c r="A588" s="15"/>
      <c r="B588" s="16"/>
      <c r="C588" s="11"/>
      <c r="D588" s="12" t="s">
        <v>31</v>
      </c>
      <c r="E588" s="43"/>
      <c r="F588" s="44"/>
      <c r="G588" s="44"/>
      <c r="H588" s="44"/>
      <c r="I588" s="44"/>
      <c r="J588" s="44"/>
      <c r="K588" s="45"/>
      <c r="L588" s="44"/>
    </row>
    <row r="589" spans="1:12" ht="15">
      <c r="A589" s="15"/>
      <c r="B589" s="16"/>
      <c r="C589" s="11"/>
      <c r="D589" s="12" t="s">
        <v>24</v>
      </c>
      <c r="E589" s="43"/>
      <c r="F589" s="44"/>
      <c r="G589" s="44"/>
      <c r="H589" s="44"/>
      <c r="I589" s="44"/>
      <c r="J589" s="44"/>
      <c r="K589" s="45"/>
      <c r="L589" s="44"/>
    </row>
    <row r="590" spans="1:12" ht="15">
      <c r="A590" s="15"/>
      <c r="B590" s="16"/>
      <c r="C590" s="11"/>
      <c r="D590" s="6"/>
      <c r="E590" s="43"/>
      <c r="F590" s="44"/>
      <c r="G590" s="44"/>
      <c r="H590" s="44"/>
      <c r="I590" s="44"/>
      <c r="J590" s="44"/>
      <c r="K590" s="45"/>
      <c r="L590" s="44"/>
    </row>
    <row r="591" spans="1:12" ht="15">
      <c r="A591" s="15"/>
      <c r="B591" s="16"/>
      <c r="C591" s="11"/>
      <c r="D591" s="6"/>
      <c r="E591" s="43"/>
      <c r="F591" s="44"/>
      <c r="G591" s="44"/>
      <c r="H591" s="44"/>
      <c r="I591" s="44"/>
      <c r="J591" s="44"/>
      <c r="K591" s="45"/>
      <c r="L591" s="44"/>
    </row>
    <row r="592" spans="1:12" ht="15">
      <c r="A592" s="17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329">SUM(G586:G591)</f>
        <v>0</v>
      </c>
      <c r="H592" s="21">
        <f t="shared" si="329"/>
        <v>0</v>
      </c>
      <c r="I592" s="21">
        <f t="shared" si="329"/>
        <v>0</v>
      </c>
      <c r="J592" s="21">
        <f t="shared" si="329"/>
        <v>0</v>
      </c>
      <c r="K592" s="27"/>
      <c r="L592" s="21" t="s">
        <v>107</v>
      </c>
    </row>
    <row r="593" spans="1:12" ht="15.75" thickBot="1">
      <c r="A593" s="36">
        <f>A552</f>
        <v>3</v>
      </c>
      <c r="B593" s="36">
        <f>B552</f>
        <v>2</v>
      </c>
      <c r="C593" s="62" t="s">
        <v>4</v>
      </c>
      <c r="D593" s="63"/>
      <c r="E593" s="33"/>
      <c r="F593" s="34">
        <f>F559+F563+F573+F578+F585+F592</f>
        <v>1565</v>
      </c>
      <c r="G593" s="34">
        <f t="shared" ref="G593:J593" si="330">G559+G563+G573+G578+G585+G592</f>
        <v>52.14</v>
      </c>
      <c r="H593" s="34">
        <f t="shared" si="330"/>
        <v>52.78</v>
      </c>
      <c r="I593" s="34">
        <f t="shared" si="330"/>
        <v>227.96000000000004</v>
      </c>
      <c r="J593" s="34">
        <f t="shared" si="330"/>
        <v>1646.78</v>
      </c>
      <c r="K593" s="35"/>
      <c r="L593" s="34" t="s">
        <v>107</v>
      </c>
    </row>
    <row r="594" spans="1:12" ht="25.5">
      <c r="A594" s="22">
        <v>3</v>
      </c>
      <c r="B594" s="23">
        <v>3</v>
      </c>
      <c r="C594" s="24" t="s">
        <v>20</v>
      </c>
      <c r="D594" s="5" t="s">
        <v>21</v>
      </c>
      <c r="E594" s="53" t="s">
        <v>64</v>
      </c>
      <c r="F594" s="52">
        <v>205</v>
      </c>
      <c r="G594" s="52">
        <v>14.76</v>
      </c>
      <c r="H594" s="52">
        <v>16.88</v>
      </c>
      <c r="I594" s="52">
        <v>33.47</v>
      </c>
      <c r="J594" s="52">
        <v>351.89</v>
      </c>
      <c r="K594" s="52">
        <v>173</v>
      </c>
      <c r="L594" s="42"/>
    </row>
    <row r="595" spans="1:12" ht="15">
      <c r="A595" s="25"/>
      <c r="B595" s="16"/>
      <c r="C595" s="11"/>
      <c r="D595" s="6"/>
      <c r="E595" s="53"/>
      <c r="F595" s="52"/>
      <c r="G595" s="52"/>
      <c r="H595" s="52"/>
      <c r="I595" s="52"/>
      <c r="J595" s="52"/>
      <c r="K595" s="52"/>
      <c r="L595" s="44"/>
    </row>
    <row r="596" spans="1:12" ht="15">
      <c r="A596" s="25"/>
      <c r="B596" s="16"/>
      <c r="C596" s="11"/>
      <c r="D596" s="7" t="s">
        <v>22</v>
      </c>
      <c r="E596" s="53" t="s">
        <v>65</v>
      </c>
      <c r="F596" s="52">
        <v>200</v>
      </c>
      <c r="G596" s="52">
        <v>7.0000000000000007E-2</v>
      </c>
      <c r="H596" s="52">
        <v>0.02</v>
      </c>
      <c r="I596" s="52">
        <v>15</v>
      </c>
      <c r="J596" s="52">
        <v>60</v>
      </c>
      <c r="K596" s="52">
        <v>376</v>
      </c>
      <c r="L596" s="44"/>
    </row>
    <row r="597" spans="1:12" ht="15">
      <c r="A597" s="25"/>
      <c r="B597" s="16"/>
      <c r="C597" s="11"/>
      <c r="D597" s="7" t="s">
        <v>23</v>
      </c>
      <c r="E597" s="53" t="s">
        <v>47</v>
      </c>
      <c r="F597" s="52">
        <v>30</v>
      </c>
      <c r="G597" s="52">
        <v>2.35</v>
      </c>
      <c r="H597" s="52">
        <v>0.3</v>
      </c>
      <c r="I597" s="52">
        <v>14.49</v>
      </c>
      <c r="J597" s="52">
        <v>70.150000000000006</v>
      </c>
      <c r="K597" s="52">
        <v>573</v>
      </c>
      <c r="L597" s="44"/>
    </row>
    <row r="598" spans="1:12" ht="15">
      <c r="A598" s="25"/>
      <c r="B598" s="16"/>
      <c r="C598" s="11"/>
      <c r="D598" s="7" t="s">
        <v>24</v>
      </c>
      <c r="E598" s="53" t="s">
        <v>48</v>
      </c>
      <c r="F598" s="52">
        <v>100</v>
      </c>
      <c r="G598" s="52">
        <v>0.4</v>
      </c>
      <c r="H598" s="52">
        <v>0.4</v>
      </c>
      <c r="I598" s="52">
        <v>9.8000000000000007</v>
      </c>
      <c r="J598" s="52">
        <v>47</v>
      </c>
      <c r="K598" s="52">
        <v>338</v>
      </c>
      <c r="L598" s="44"/>
    </row>
    <row r="599" spans="1:12" ht="15">
      <c r="A599" s="25"/>
      <c r="B599" s="16"/>
      <c r="C599" s="11"/>
      <c r="D599" s="6"/>
      <c r="E599" s="43"/>
      <c r="F599" s="44"/>
      <c r="G599" s="44"/>
      <c r="H599" s="44"/>
      <c r="I599" s="44"/>
      <c r="J599" s="44"/>
      <c r="K599" s="45"/>
      <c r="L599" s="44"/>
    </row>
    <row r="600" spans="1:12" ht="15">
      <c r="A600" s="25"/>
      <c r="B600" s="16"/>
      <c r="C600" s="11"/>
      <c r="D600" s="6"/>
      <c r="E600" s="43"/>
      <c r="F600" s="44"/>
      <c r="G600" s="44"/>
      <c r="H600" s="44"/>
      <c r="I600" s="44"/>
      <c r="J600" s="44"/>
      <c r="K600" s="45"/>
      <c r="L600" s="44"/>
    </row>
    <row r="601" spans="1:12" ht="15">
      <c r="A601" s="26"/>
      <c r="B601" s="18"/>
      <c r="C601" s="8"/>
      <c r="D601" s="19" t="s">
        <v>39</v>
      </c>
      <c r="E601" s="9"/>
      <c r="F601" s="21">
        <f>SUM(F594:F600)</f>
        <v>535</v>
      </c>
      <c r="G601" s="21">
        <f t="shared" ref="G601:J601" si="331">SUM(G594:G600)</f>
        <v>17.579999999999998</v>
      </c>
      <c r="H601" s="21">
        <f t="shared" si="331"/>
        <v>17.599999999999998</v>
      </c>
      <c r="I601" s="21">
        <f t="shared" si="331"/>
        <v>72.760000000000005</v>
      </c>
      <c r="J601" s="21">
        <f t="shared" si="331"/>
        <v>529.04</v>
      </c>
      <c r="K601" s="27"/>
      <c r="L601" s="21" t="s">
        <v>107</v>
      </c>
    </row>
    <row r="602" spans="1:12" ht="15">
      <c r="A602" s="28">
        <f>A594</f>
        <v>3</v>
      </c>
      <c r="B602" s="14">
        <f>B594</f>
        <v>3</v>
      </c>
      <c r="C602" s="10" t="s">
        <v>25</v>
      </c>
      <c r="D602" s="12" t="s">
        <v>24</v>
      </c>
      <c r="E602" s="43"/>
      <c r="F602" s="44"/>
      <c r="G602" s="44"/>
      <c r="H602" s="44"/>
      <c r="I602" s="44"/>
      <c r="J602" s="44"/>
      <c r="K602" s="45"/>
      <c r="L602" s="44"/>
    </row>
    <row r="603" spans="1:12" ht="15">
      <c r="A603" s="25"/>
      <c r="B603" s="16"/>
      <c r="C603" s="11"/>
      <c r="D603" s="6"/>
      <c r="E603" s="43"/>
      <c r="F603" s="44"/>
      <c r="G603" s="44"/>
      <c r="H603" s="44"/>
      <c r="I603" s="44"/>
      <c r="J603" s="44"/>
      <c r="K603" s="45"/>
      <c r="L603" s="44"/>
    </row>
    <row r="604" spans="1:12" ht="15">
      <c r="A604" s="25"/>
      <c r="B604" s="16"/>
      <c r="C604" s="11"/>
      <c r="D604" s="6"/>
      <c r="E604" s="43"/>
      <c r="F604" s="44"/>
      <c r="G604" s="44"/>
      <c r="H604" s="44"/>
      <c r="I604" s="44"/>
      <c r="J604" s="44"/>
      <c r="K604" s="45"/>
      <c r="L604" s="44"/>
    </row>
    <row r="605" spans="1:12" ht="15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332">SUM(G602:G604)</f>
        <v>0</v>
      </c>
      <c r="H605" s="21">
        <f t="shared" si="332"/>
        <v>0</v>
      </c>
      <c r="I605" s="21">
        <f t="shared" si="332"/>
        <v>0</v>
      </c>
      <c r="J605" s="21">
        <f t="shared" si="332"/>
        <v>0</v>
      </c>
      <c r="K605" s="27"/>
      <c r="L605" s="21" t="s">
        <v>107</v>
      </c>
    </row>
    <row r="606" spans="1:12" ht="15">
      <c r="A606" s="28">
        <f>A594</f>
        <v>3</v>
      </c>
      <c r="B606" s="14">
        <f>B594</f>
        <v>3</v>
      </c>
      <c r="C606" s="10" t="s">
        <v>26</v>
      </c>
      <c r="D606" s="7" t="s">
        <v>27</v>
      </c>
      <c r="E606" s="56"/>
      <c r="F606" s="57"/>
      <c r="G606" s="57"/>
      <c r="H606" s="57"/>
      <c r="I606" s="57"/>
      <c r="J606" s="57"/>
      <c r="K606" s="57"/>
      <c r="L606" s="44"/>
    </row>
    <row r="607" spans="1:12" ht="15">
      <c r="A607" s="25"/>
      <c r="B607" s="16"/>
      <c r="C607" s="11"/>
      <c r="D607" s="7" t="s">
        <v>28</v>
      </c>
      <c r="E607" s="56" t="s">
        <v>76</v>
      </c>
      <c r="F607" s="57">
        <v>210</v>
      </c>
      <c r="G607" s="57">
        <v>1.58</v>
      </c>
      <c r="H607" s="57">
        <v>6.72</v>
      </c>
      <c r="I607" s="57">
        <v>22.54</v>
      </c>
      <c r="J607" s="57">
        <v>147</v>
      </c>
      <c r="K607" s="57">
        <v>82</v>
      </c>
      <c r="L607" s="44"/>
    </row>
    <row r="608" spans="1:12" ht="15">
      <c r="A608" s="25"/>
      <c r="B608" s="16"/>
      <c r="C608" s="11"/>
      <c r="D608" s="7" t="s">
        <v>29</v>
      </c>
      <c r="E608" s="56" t="s">
        <v>77</v>
      </c>
      <c r="F608" s="57">
        <v>90</v>
      </c>
      <c r="G608" s="57">
        <v>11.95</v>
      </c>
      <c r="H608" s="57">
        <v>8.9499999999999993</v>
      </c>
      <c r="I608" s="57">
        <v>11.33</v>
      </c>
      <c r="J608" s="57">
        <v>170.4</v>
      </c>
      <c r="K608" s="57">
        <v>279</v>
      </c>
      <c r="L608" s="44"/>
    </row>
    <row r="609" spans="1:12" ht="15">
      <c r="A609" s="25"/>
      <c r="B609" s="16"/>
      <c r="C609" s="11"/>
      <c r="D609" s="7" t="s">
        <v>30</v>
      </c>
      <c r="E609" s="56" t="s">
        <v>78</v>
      </c>
      <c r="F609" s="57">
        <v>155</v>
      </c>
      <c r="G609" s="57">
        <v>6.8</v>
      </c>
      <c r="H609" s="57">
        <v>7.9</v>
      </c>
      <c r="I609" s="57">
        <v>30.02</v>
      </c>
      <c r="J609" s="57">
        <v>209.8</v>
      </c>
      <c r="K609" s="57">
        <v>171</v>
      </c>
      <c r="L609" s="44"/>
    </row>
    <row r="610" spans="1:12" ht="15">
      <c r="A610" s="25"/>
      <c r="B610" s="16"/>
      <c r="C610" s="11"/>
      <c r="D610" s="7" t="s">
        <v>31</v>
      </c>
      <c r="E610" s="56" t="s">
        <v>53</v>
      </c>
      <c r="F610" s="57">
        <v>200</v>
      </c>
      <c r="G610" s="57">
        <v>0.66</v>
      </c>
      <c r="H610" s="57">
        <v>1.5</v>
      </c>
      <c r="I610" s="57">
        <v>22.6</v>
      </c>
      <c r="J610" s="57">
        <v>132.80000000000001</v>
      </c>
      <c r="K610" s="57">
        <v>349</v>
      </c>
      <c r="L610" s="44"/>
    </row>
    <row r="611" spans="1:12" ht="15">
      <c r="A611" s="25"/>
      <c r="B611" s="16"/>
      <c r="C611" s="11"/>
      <c r="D611" s="7" t="s">
        <v>32</v>
      </c>
      <c r="E611" s="56" t="s">
        <v>47</v>
      </c>
      <c r="F611" s="57">
        <v>30</v>
      </c>
      <c r="G611" s="57">
        <v>2.35</v>
      </c>
      <c r="H611" s="57">
        <v>0.3</v>
      </c>
      <c r="I611" s="57">
        <v>14.49</v>
      </c>
      <c r="J611" s="57">
        <v>70.150000000000006</v>
      </c>
      <c r="K611" s="57">
        <v>573</v>
      </c>
      <c r="L611" s="44"/>
    </row>
    <row r="612" spans="1:12" ht="15">
      <c r="A612" s="25"/>
      <c r="B612" s="16"/>
      <c r="C612" s="11"/>
      <c r="D612" s="7" t="s">
        <v>33</v>
      </c>
      <c r="E612" s="56" t="s">
        <v>54</v>
      </c>
      <c r="F612" s="57">
        <v>20</v>
      </c>
      <c r="G612" s="57">
        <v>1.1299999999999999</v>
      </c>
      <c r="H612" s="57">
        <v>0.23</v>
      </c>
      <c r="I612" s="57">
        <v>9.8699999999999992</v>
      </c>
      <c r="J612" s="57">
        <v>45.97</v>
      </c>
      <c r="K612" s="57">
        <v>574</v>
      </c>
      <c r="L612" s="44"/>
    </row>
    <row r="613" spans="1:12" ht="15">
      <c r="A613" s="25"/>
      <c r="B613" s="16"/>
      <c r="C613" s="11"/>
      <c r="D613" s="6"/>
      <c r="E613" s="43"/>
      <c r="F613" s="44"/>
      <c r="G613" s="44"/>
      <c r="H613" s="44"/>
      <c r="I613" s="44"/>
      <c r="J613" s="44"/>
      <c r="K613" s="45"/>
      <c r="L613" s="44"/>
    </row>
    <row r="614" spans="1:12" ht="15">
      <c r="A614" s="25"/>
      <c r="B614" s="16"/>
      <c r="C614" s="11"/>
      <c r="D614" s="6"/>
      <c r="E614" s="43"/>
      <c r="F614" s="44"/>
      <c r="G614" s="44"/>
      <c r="H614" s="44"/>
      <c r="I614" s="44"/>
      <c r="J614" s="44"/>
      <c r="K614" s="45"/>
      <c r="L614" s="44"/>
    </row>
    <row r="615" spans="1:12" ht="15">
      <c r="A615" s="26"/>
      <c r="B615" s="18"/>
      <c r="C615" s="8"/>
      <c r="D615" s="19" t="s">
        <v>39</v>
      </c>
      <c r="E615" s="9"/>
      <c r="F615" s="21">
        <f>SUM(F606:F614)</f>
        <v>705</v>
      </c>
      <c r="G615" s="21">
        <f t="shared" ref="G615:J615" si="333">SUM(G606:G614)</f>
        <v>24.47</v>
      </c>
      <c r="H615" s="21">
        <f t="shared" si="333"/>
        <v>25.6</v>
      </c>
      <c r="I615" s="21">
        <f t="shared" si="333"/>
        <v>110.85000000000001</v>
      </c>
      <c r="J615" s="21">
        <f t="shared" si="333"/>
        <v>776.12</v>
      </c>
      <c r="K615" s="27"/>
      <c r="L615" s="21" t="s">
        <v>107</v>
      </c>
    </row>
    <row r="616" spans="1:12" ht="15">
      <c r="A616" s="28">
        <f>A594</f>
        <v>3</v>
      </c>
      <c r="B616" s="14">
        <f>B594</f>
        <v>3</v>
      </c>
      <c r="C616" s="10" t="s">
        <v>34</v>
      </c>
      <c r="D616" s="12" t="s">
        <v>35</v>
      </c>
      <c r="E616" s="56" t="s">
        <v>70</v>
      </c>
      <c r="F616" s="57">
        <v>100</v>
      </c>
      <c r="G616" s="57">
        <v>8.25</v>
      </c>
      <c r="H616" s="57">
        <v>8.7799999999999994</v>
      </c>
      <c r="I616" s="57">
        <v>25.17</v>
      </c>
      <c r="J616" s="57">
        <v>207.5</v>
      </c>
      <c r="K616" s="57">
        <v>251</v>
      </c>
      <c r="L616" s="44"/>
    </row>
    <row r="617" spans="1:12" ht="15">
      <c r="A617" s="25"/>
      <c r="B617" s="16"/>
      <c r="C617" s="11"/>
      <c r="D617" s="12" t="s">
        <v>31</v>
      </c>
      <c r="E617" s="56" t="s">
        <v>71</v>
      </c>
      <c r="F617" s="57">
        <v>200</v>
      </c>
      <c r="G617" s="57">
        <v>0</v>
      </c>
      <c r="H617" s="57">
        <v>0</v>
      </c>
      <c r="I617" s="57">
        <v>15</v>
      </c>
      <c r="J617" s="57">
        <v>60</v>
      </c>
      <c r="K617" s="57">
        <v>484</v>
      </c>
      <c r="L617" s="44"/>
    </row>
    <row r="618" spans="1:12" ht="15">
      <c r="A618" s="25"/>
      <c r="B618" s="16"/>
      <c r="C618" s="11"/>
      <c r="D618" s="6"/>
      <c r="E618" s="43"/>
      <c r="F618" s="44"/>
      <c r="G618" s="44"/>
      <c r="H618" s="44"/>
      <c r="I618" s="44"/>
      <c r="J618" s="44"/>
      <c r="K618" s="45"/>
      <c r="L618" s="44"/>
    </row>
    <row r="619" spans="1:12" ht="15">
      <c r="A619" s="25"/>
      <c r="B619" s="16"/>
      <c r="C619" s="11"/>
      <c r="D619" s="6"/>
      <c r="E619" s="43"/>
      <c r="F619" s="44"/>
      <c r="G619" s="44"/>
      <c r="H619" s="44"/>
      <c r="I619" s="44"/>
      <c r="J619" s="44"/>
      <c r="K619" s="45"/>
      <c r="L619" s="44"/>
    </row>
    <row r="620" spans="1:12" ht="15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334">SUM(G616:G619)</f>
        <v>8.25</v>
      </c>
      <c r="H620" s="21">
        <f t="shared" si="334"/>
        <v>8.7799999999999994</v>
      </c>
      <c r="I620" s="21">
        <f t="shared" si="334"/>
        <v>40.17</v>
      </c>
      <c r="J620" s="21">
        <f t="shared" si="334"/>
        <v>267.5</v>
      </c>
      <c r="K620" s="27"/>
      <c r="L620" s="21" t="s">
        <v>107</v>
      </c>
    </row>
    <row r="621" spans="1:12" ht="15">
      <c r="A621" s="28">
        <f>A594</f>
        <v>3</v>
      </c>
      <c r="B621" s="14">
        <f>B594</f>
        <v>3</v>
      </c>
      <c r="C621" s="10" t="s">
        <v>36</v>
      </c>
      <c r="D621" s="7" t="s">
        <v>21</v>
      </c>
      <c r="E621" s="43"/>
      <c r="F621" s="44"/>
      <c r="G621" s="44"/>
      <c r="H621" s="44"/>
      <c r="I621" s="44"/>
      <c r="J621" s="44"/>
      <c r="K621" s="45"/>
      <c r="L621" s="44"/>
    </row>
    <row r="622" spans="1:12" ht="15">
      <c r="A622" s="25"/>
      <c r="B622" s="16"/>
      <c r="C622" s="11"/>
      <c r="D622" s="7" t="s">
        <v>30</v>
      </c>
      <c r="E622" s="43"/>
      <c r="F622" s="44"/>
      <c r="G622" s="44"/>
      <c r="H622" s="44"/>
      <c r="I622" s="44"/>
      <c r="J622" s="44"/>
      <c r="K622" s="45"/>
      <c r="L622" s="44"/>
    </row>
    <row r="623" spans="1:12" ht="15">
      <c r="A623" s="25"/>
      <c r="B623" s="16"/>
      <c r="C623" s="11"/>
      <c r="D623" s="7" t="s">
        <v>31</v>
      </c>
      <c r="E623" s="43"/>
      <c r="F623" s="44"/>
      <c r="G623" s="44"/>
      <c r="H623" s="44"/>
      <c r="I623" s="44"/>
      <c r="J623" s="44"/>
      <c r="K623" s="45"/>
      <c r="L623" s="44"/>
    </row>
    <row r="624" spans="1:12" ht="15">
      <c r="A624" s="25"/>
      <c r="B624" s="16"/>
      <c r="C624" s="11"/>
      <c r="D624" s="7" t="s">
        <v>23</v>
      </c>
      <c r="E624" s="43"/>
      <c r="F624" s="44"/>
      <c r="G624" s="44"/>
      <c r="H624" s="44"/>
      <c r="I624" s="44"/>
      <c r="J624" s="44"/>
      <c r="K624" s="45"/>
      <c r="L624" s="44"/>
    </row>
    <row r="625" spans="1:12" ht="15">
      <c r="A625" s="25"/>
      <c r="B625" s="16"/>
      <c r="C625" s="11"/>
      <c r="D625" s="6"/>
      <c r="E625" s="43"/>
      <c r="F625" s="44"/>
      <c r="G625" s="44"/>
      <c r="H625" s="44"/>
      <c r="I625" s="44"/>
      <c r="J625" s="44"/>
      <c r="K625" s="45"/>
      <c r="L625" s="44"/>
    </row>
    <row r="626" spans="1:12" ht="15">
      <c r="A626" s="25"/>
      <c r="B626" s="16"/>
      <c r="C626" s="11"/>
      <c r="D626" s="6"/>
      <c r="E626" s="43"/>
      <c r="F626" s="44"/>
      <c r="G626" s="44"/>
      <c r="H626" s="44"/>
      <c r="I626" s="44"/>
      <c r="J626" s="44"/>
      <c r="K626" s="45"/>
      <c r="L626" s="44"/>
    </row>
    <row r="627" spans="1:12" ht="15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335">SUM(G621:G626)</f>
        <v>0</v>
      </c>
      <c r="H627" s="21">
        <f t="shared" si="335"/>
        <v>0</v>
      </c>
      <c r="I627" s="21">
        <f t="shared" si="335"/>
        <v>0</v>
      </c>
      <c r="J627" s="21">
        <f t="shared" si="335"/>
        <v>0</v>
      </c>
      <c r="K627" s="27"/>
      <c r="L627" s="21" t="s">
        <v>107</v>
      </c>
    </row>
    <row r="628" spans="1:12" ht="15">
      <c r="A628" s="28">
        <f>A594</f>
        <v>3</v>
      </c>
      <c r="B628" s="14">
        <f>B594</f>
        <v>3</v>
      </c>
      <c r="C628" s="10" t="s">
        <v>37</v>
      </c>
      <c r="D628" s="12" t="s">
        <v>38</v>
      </c>
      <c r="E628" s="43"/>
      <c r="F628" s="44"/>
      <c r="G628" s="44"/>
      <c r="H628" s="44"/>
      <c r="I628" s="44"/>
      <c r="J628" s="44"/>
      <c r="K628" s="45"/>
      <c r="L628" s="44"/>
    </row>
    <row r="629" spans="1:12" ht="15">
      <c r="A629" s="25"/>
      <c r="B629" s="16"/>
      <c r="C629" s="11"/>
      <c r="D629" s="12" t="s">
        <v>35</v>
      </c>
      <c r="E629" s="43"/>
      <c r="F629" s="44"/>
      <c r="G629" s="44"/>
      <c r="H629" s="44"/>
      <c r="I629" s="44"/>
      <c r="J629" s="44"/>
      <c r="K629" s="45"/>
      <c r="L629" s="44"/>
    </row>
    <row r="630" spans="1:12" ht="15">
      <c r="A630" s="25"/>
      <c r="B630" s="16"/>
      <c r="C630" s="11"/>
      <c r="D630" s="12" t="s">
        <v>31</v>
      </c>
      <c r="E630" s="43"/>
      <c r="F630" s="44"/>
      <c r="G630" s="44"/>
      <c r="H630" s="44"/>
      <c r="I630" s="44"/>
      <c r="J630" s="44"/>
      <c r="K630" s="45"/>
      <c r="L630" s="44"/>
    </row>
    <row r="631" spans="1:12" ht="15">
      <c r="A631" s="25"/>
      <c r="B631" s="16"/>
      <c r="C631" s="11"/>
      <c r="D631" s="12" t="s">
        <v>24</v>
      </c>
      <c r="E631" s="43"/>
      <c r="F631" s="44"/>
      <c r="G631" s="44"/>
      <c r="H631" s="44"/>
      <c r="I631" s="44"/>
      <c r="J631" s="44"/>
      <c r="K631" s="45"/>
      <c r="L631" s="44"/>
    </row>
    <row r="632" spans="1:12" ht="15">
      <c r="A632" s="25"/>
      <c r="B632" s="16"/>
      <c r="C632" s="11"/>
      <c r="D632" s="6"/>
      <c r="E632" s="43"/>
      <c r="F632" s="44"/>
      <c r="G632" s="44"/>
      <c r="H632" s="44"/>
      <c r="I632" s="44"/>
      <c r="J632" s="44"/>
      <c r="K632" s="45"/>
      <c r="L632" s="44"/>
    </row>
    <row r="633" spans="1:12" ht="15">
      <c r="A633" s="25"/>
      <c r="B633" s="16"/>
      <c r="C633" s="11"/>
      <c r="D633" s="6"/>
      <c r="E633" s="43"/>
      <c r="F633" s="44"/>
      <c r="G633" s="44"/>
      <c r="H633" s="44"/>
      <c r="I633" s="44"/>
      <c r="J633" s="44"/>
      <c r="K633" s="45"/>
      <c r="L633" s="44"/>
    </row>
    <row r="634" spans="1:12" ht="15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336">SUM(G628:G633)</f>
        <v>0</v>
      </c>
      <c r="H634" s="21">
        <f t="shared" si="336"/>
        <v>0</v>
      </c>
      <c r="I634" s="21">
        <f t="shared" si="336"/>
        <v>0</v>
      </c>
      <c r="J634" s="21">
        <f t="shared" si="336"/>
        <v>0</v>
      </c>
      <c r="K634" s="27"/>
      <c r="L634" s="21" t="s">
        <v>107</v>
      </c>
    </row>
    <row r="635" spans="1:12" ht="15.75" thickBot="1">
      <c r="A635" s="31">
        <f>A594</f>
        <v>3</v>
      </c>
      <c r="B635" s="32">
        <f>B594</f>
        <v>3</v>
      </c>
      <c r="C635" s="62" t="s">
        <v>4</v>
      </c>
      <c r="D635" s="63"/>
      <c r="E635" s="33"/>
      <c r="F635" s="34">
        <f>F601+F605+F615+F620+F627+F634</f>
        <v>1540</v>
      </c>
      <c r="G635" s="34">
        <f t="shared" ref="G635:J635" si="337">G601+G605+G615+G620+G627+G634</f>
        <v>50.3</v>
      </c>
      <c r="H635" s="34">
        <f t="shared" si="337"/>
        <v>51.980000000000004</v>
      </c>
      <c r="I635" s="34">
        <f t="shared" si="337"/>
        <v>223.78000000000003</v>
      </c>
      <c r="J635" s="34">
        <f t="shared" si="337"/>
        <v>1572.6599999999999</v>
      </c>
      <c r="K635" s="35"/>
      <c r="L635" s="34" t="s">
        <v>107</v>
      </c>
    </row>
    <row r="636" spans="1:12" ht="15">
      <c r="A636" s="22">
        <v>3</v>
      </c>
      <c r="B636" s="23">
        <v>4</v>
      </c>
      <c r="C636" s="24" t="s">
        <v>20</v>
      </c>
      <c r="D636" s="5" t="s">
        <v>21</v>
      </c>
      <c r="E636" s="51" t="s">
        <v>72</v>
      </c>
      <c r="F636" s="52">
        <v>205</v>
      </c>
      <c r="G636" s="52">
        <v>8.17</v>
      </c>
      <c r="H636" s="52">
        <v>9.1999999999999993</v>
      </c>
      <c r="I636" s="52">
        <v>23.64</v>
      </c>
      <c r="J636" s="52">
        <v>179.4</v>
      </c>
      <c r="K636" s="52">
        <v>173</v>
      </c>
      <c r="L636" s="42"/>
    </row>
    <row r="637" spans="1:12" ht="15">
      <c r="A637" s="25"/>
      <c r="B637" s="16"/>
      <c r="C637" s="11"/>
      <c r="D637" s="6" t="s">
        <v>108</v>
      </c>
      <c r="E637" s="51" t="s">
        <v>73</v>
      </c>
      <c r="F637" s="52">
        <v>15</v>
      </c>
      <c r="G637" s="52">
        <v>3.64</v>
      </c>
      <c r="H637" s="52">
        <v>4.72</v>
      </c>
      <c r="I637" s="52">
        <v>0</v>
      </c>
      <c r="J637" s="52">
        <v>94.7</v>
      </c>
      <c r="K637" s="52">
        <v>15</v>
      </c>
      <c r="L637" s="44"/>
    </row>
    <row r="638" spans="1:12" ht="15">
      <c r="A638" s="25"/>
      <c r="B638" s="16"/>
      <c r="C638" s="11"/>
      <c r="D638" s="7" t="s">
        <v>22</v>
      </c>
      <c r="E638" s="51" t="s">
        <v>58</v>
      </c>
      <c r="F638" s="52">
        <v>200</v>
      </c>
      <c r="G638" s="52">
        <v>1.52</v>
      </c>
      <c r="H638" s="52">
        <v>1.35</v>
      </c>
      <c r="I638" s="52">
        <v>15.9</v>
      </c>
      <c r="J638" s="52">
        <v>109.28</v>
      </c>
      <c r="K638" s="52">
        <v>378</v>
      </c>
      <c r="L638" s="44"/>
    </row>
    <row r="639" spans="1:12" ht="15">
      <c r="A639" s="25"/>
      <c r="B639" s="16"/>
      <c r="C639" s="11"/>
      <c r="D639" s="7" t="s">
        <v>23</v>
      </c>
      <c r="E639" s="51" t="s">
        <v>47</v>
      </c>
      <c r="F639" s="52">
        <v>30</v>
      </c>
      <c r="G639" s="52">
        <v>2.35</v>
      </c>
      <c r="H639" s="52">
        <v>0.3</v>
      </c>
      <c r="I639" s="52">
        <v>14.49</v>
      </c>
      <c r="J639" s="52">
        <v>70.150000000000006</v>
      </c>
      <c r="K639" s="52">
        <v>573</v>
      </c>
      <c r="L639" s="44"/>
    </row>
    <row r="640" spans="1:12" ht="15">
      <c r="A640" s="25"/>
      <c r="B640" s="16"/>
      <c r="C640" s="11"/>
      <c r="D640" s="7" t="s">
        <v>24</v>
      </c>
      <c r="E640" s="51"/>
      <c r="F640" s="52"/>
      <c r="G640" s="52"/>
      <c r="H640" s="52"/>
      <c r="I640" s="52"/>
      <c r="J640" s="52"/>
      <c r="K640" s="52"/>
      <c r="L640" s="44"/>
    </row>
    <row r="641" spans="1:12" ht="15">
      <c r="A641" s="25"/>
      <c r="B641" s="16"/>
      <c r="C641" s="11"/>
      <c r="D641" s="6" t="s">
        <v>75</v>
      </c>
      <c r="E641" s="51" t="s">
        <v>74</v>
      </c>
      <c r="F641" s="52">
        <v>60</v>
      </c>
      <c r="G641" s="52">
        <v>2.5</v>
      </c>
      <c r="H641" s="52">
        <v>2.88</v>
      </c>
      <c r="I641" s="52">
        <v>24.64</v>
      </c>
      <c r="J641" s="52">
        <v>109</v>
      </c>
      <c r="K641" s="52">
        <v>581</v>
      </c>
      <c r="L641" s="44"/>
    </row>
    <row r="642" spans="1:12" ht="15">
      <c r="A642" s="25"/>
      <c r="B642" s="16"/>
      <c r="C642" s="11"/>
      <c r="D642" s="6"/>
      <c r="E642" s="43"/>
      <c r="F642" s="44"/>
      <c r="G642" s="44"/>
      <c r="H642" s="44"/>
      <c r="I642" s="44"/>
      <c r="J642" s="44"/>
      <c r="K642" s="45"/>
      <c r="L642" s="44"/>
    </row>
    <row r="643" spans="1:12" ht="15">
      <c r="A643" s="26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338">SUM(G636:G642)</f>
        <v>18.18</v>
      </c>
      <c r="H643" s="21">
        <f t="shared" si="338"/>
        <v>18.45</v>
      </c>
      <c r="I643" s="21">
        <f t="shared" si="338"/>
        <v>78.67</v>
      </c>
      <c r="J643" s="21">
        <f t="shared" si="338"/>
        <v>562.53</v>
      </c>
      <c r="K643" s="27"/>
      <c r="L643" s="21" t="s">
        <v>107</v>
      </c>
    </row>
    <row r="644" spans="1:12" ht="15">
      <c r="A644" s="28">
        <f>A636</f>
        <v>3</v>
      </c>
      <c r="B644" s="14">
        <f>B636</f>
        <v>4</v>
      </c>
      <c r="C644" s="10" t="s">
        <v>25</v>
      </c>
      <c r="D644" s="12" t="s">
        <v>24</v>
      </c>
      <c r="E644" s="43"/>
      <c r="F644" s="44"/>
      <c r="G644" s="44"/>
      <c r="H644" s="44"/>
      <c r="I644" s="44"/>
      <c r="J644" s="44"/>
      <c r="K644" s="45"/>
      <c r="L644" s="44"/>
    </row>
    <row r="645" spans="1:12" ht="15">
      <c r="A645" s="25"/>
      <c r="B645" s="16"/>
      <c r="C645" s="11"/>
      <c r="D645" s="6"/>
      <c r="E645" s="43"/>
      <c r="F645" s="44"/>
      <c r="G645" s="44"/>
      <c r="H645" s="44"/>
      <c r="I645" s="44"/>
      <c r="J645" s="44"/>
      <c r="K645" s="45"/>
      <c r="L645" s="44"/>
    </row>
    <row r="646" spans="1:12" ht="15">
      <c r="A646" s="25"/>
      <c r="B646" s="16"/>
      <c r="C646" s="11"/>
      <c r="D646" s="6"/>
      <c r="E646" s="43"/>
      <c r="F646" s="44"/>
      <c r="G646" s="44"/>
      <c r="H646" s="44"/>
      <c r="I646" s="44"/>
      <c r="J646" s="44"/>
      <c r="K646" s="45"/>
      <c r="L646" s="44"/>
    </row>
    <row r="647" spans="1:12" ht="15">
      <c r="A647" s="26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339">SUM(G644:G646)</f>
        <v>0</v>
      </c>
      <c r="H647" s="21">
        <f t="shared" si="339"/>
        <v>0</v>
      </c>
      <c r="I647" s="21">
        <f t="shared" si="339"/>
        <v>0</v>
      </c>
      <c r="J647" s="21">
        <f t="shared" si="339"/>
        <v>0</v>
      </c>
      <c r="K647" s="27"/>
      <c r="L647" s="21" t="s">
        <v>107</v>
      </c>
    </row>
    <row r="648" spans="1:12" ht="15">
      <c r="A648" s="28">
        <f>A636</f>
        <v>3</v>
      </c>
      <c r="B648" s="14">
        <f>B636</f>
        <v>4</v>
      </c>
      <c r="C648" s="10" t="s">
        <v>26</v>
      </c>
      <c r="D648" s="7" t="s">
        <v>27</v>
      </c>
      <c r="E648" s="51" t="s">
        <v>66</v>
      </c>
      <c r="F648" s="52">
        <v>60</v>
      </c>
      <c r="G648" s="52">
        <v>0.66</v>
      </c>
      <c r="H648" s="52">
        <v>0.12</v>
      </c>
      <c r="I648" s="52">
        <v>2.2799999999999998</v>
      </c>
      <c r="J648" s="52">
        <v>13.2</v>
      </c>
      <c r="K648" s="52">
        <v>71</v>
      </c>
      <c r="L648" s="44"/>
    </row>
    <row r="649" spans="1:12" ht="15">
      <c r="A649" s="25"/>
      <c r="B649" s="16"/>
      <c r="C649" s="11"/>
      <c r="D649" s="7" t="s">
        <v>28</v>
      </c>
      <c r="E649" s="51" t="s">
        <v>96</v>
      </c>
      <c r="F649" s="52">
        <v>200</v>
      </c>
      <c r="G649" s="52">
        <v>1.9</v>
      </c>
      <c r="H649" s="52">
        <v>5.42</v>
      </c>
      <c r="I649" s="52">
        <v>17.98</v>
      </c>
      <c r="J649" s="52">
        <v>110.6</v>
      </c>
      <c r="K649" s="52">
        <v>103</v>
      </c>
      <c r="L649" s="44"/>
    </row>
    <row r="650" spans="1:12" ht="15">
      <c r="A650" s="25"/>
      <c r="B650" s="16"/>
      <c r="C650" s="11"/>
      <c r="D650" s="7" t="s">
        <v>29</v>
      </c>
      <c r="E650" s="51" t="s">
        <v>97</v>
      </c>
      <c r="F650" s="52">
        <v>200</v>
      </c>
      <c r="G650" s="52">
        <v>18.45</v>
      </c>
      <c r="H650" s="52">
        <v>19.25</v>
      </c>
      <c r="I650" s="52">
        <v>48.7</v>
      </c>
      <c r="J650" s="52">
        <v>480.65</v>
      </c>
      <c r="K650" s="52">
        <v>350</v>
      </c>
      <c r="L650" s="44"/>
    </row>
    <row r="651" spans="1:12" ht="15">
      <c r="A651" s="25"/>
      <c r="B651" s="16"/>
      <c r="C651" s="11"/>
      <c r="D651" s="7" t="s">
        <v>30</v>
      </c>
      <c r="E651" s="51"/>
      <c r="F651" s="52"/>
      <c r="G651" s="52"/>
      <c r="H651" s="52"/>
      <c r="I651" s="52"/>
      <c r="J651" s="52"/>
      <c r="K651" s="52"/>
      <c r="L651" s="44"/>
    </row>
    <row r="652" spans="1:12" ht="15">
      <c r="A652" s="25"/>
      <c r="B652" s="16"/>
      <c r="C652" s="11"/>
      <c r="D652" s="7" t="s">
        <v>31</v>
      </c>
      <c r="E652" s="51" t="s">
        <v>69</v>
      </c>
      <c r="F652" s="52">
        <v>200</v>
      </c>
      <c r="G652" s="52">
        <v>0.67</v>
      </c>
      <c r="H652" s="52">
        <v>0.27</v>
      </c>
      <c r="I652" s="52">
        <v>18.3</v>
      </c>
      <c r="J652" s="52">
        <v>78</v>
      </c>
      <c r="K652" s="52">
        <v>496</v>
      </c>
      <c r="L652" s="44"/>
    </row>
    <row r="653" spans="1:12" ht="15">
      <c r="A653" s="25"/>
      <c r="B653" s="16"/>
      <c r="C653" s="11"/>
      <c r="D653" s="7" t="s">
        <v>32</v>
      </c>
      <c r="E653" s="51" t="s">
        <v>47</v>
      </c>
      <c r="F653" s="52">
        <v>30</v>
      </c>
      <c r="G653" s="52">
        <v>2.35</v>
      </c>
      <c r="H653" s="52">
        <v>0.3</v>
      </c>
      <c r="I653" s="52">
        <v>14.49</v>
      </c>
      <c r="J653" s="52">
        <v>70.150000000000006</v>
      </c>
      <c r="K653" s="52">
        <v>573</v>
      </c>
      <c r="L653" s="44"/>
    </row>
    <row r="654" spans="1:12" ht="15">
      <c r="A654" s="25"/>
      <c r="B654" s="16"/>
      <c r="C654" s="11"/>
      <c r="D654" s="7" t="s">
        <v>33</v>
      </c>
      <c r="E654" s="51" t="s">
        <v>54</v>
      </c>
      <c r="F654" s="52">
        <v>20</v>
      </c>
      <c r="G654" s="52">
        <v>1.1299999999999999</v>
      </c>
      <c r="H654" s="52">
        <v>0.23</v>
      </c>
      <c r="I654" s="52">
        <v>9.8699999999999992</v>
      </c>
      <c r="J654" s="52">
        <v>45.97</v>
      </c>
      <c r="K654" s="52">
        <v>574</v>
      </c>
      <c r="L654" s="44"/>
    </row>
    <row r="655" spans="1:12" ht="15">
      <c r="A655" s="25"/>
      <c r="B655" s="16"/>
      <c r="C655" s="11"/>
      <c r="D655" s="6"/>
      <c r="E655" s="43"/>
      <c r="F655" s="44"/>
      <c r="G655" s="44"/>
      <c r="H655" s="44"/>
      <c r="I655" s="44"/>
      <c r="J655" s="44"/>
      <c r="K655" s="45"/>
      <c r="L655" s="44"/>
    </row>
    <row r="656" spans="1:12" ht="15">
      <c r="A656" s="25"/>
      <c r="B656" s="16"/>
      <c r="C656" s="11"/>
      <c r="D656" s="6"/>
      <c r="E656" s="43"/>
      <c r="F656" s="44"/>
      <c r="G656" s="44"/>
      <c r="H656" s="44"/>
      <c r="I656" s="44"/>
      <c r="J656" s="44"/>
      <c r="K656" s="45"/>
      <c r="L656" s="44"/>
    </row>
    <row r="657" spans="1:12" ht="15">
      <c r="A657" s="26"/>
      <c r="B657" s="18"/>
      <c r="C657" s="8"/>
      <c r="D657" s="19" t="s">
        <v>39</v>
      </c>
      <c r="E657" s="9"/>
      <c r="F657" s="21">
        <f>SUM(F648:F656)</f>
        <v>710</v>
      </c>
      <c r="G657" s="21">
        <f t="shared" ref="G657:J657" si="340">SUM(G648:G656)</f>
        <v>25.16</v>
      </c>
      <c r="H657" s="21">
        <f t="shared" si="340"/>
        <v>25.59</v>
      </c>
      <c r="I657" s="21">
        <f t="shared" si="340"/>
        <v>111.62</v>
      </c>
      <c r="J657" s="21">
        <f t="shared" si="340"/>
        <v>798.56999999999994</v>
      </c>
      <c r="K657" s="27"/>
      <c r="L657" s="21" t="s">
        <v>107</v>
      </c>
    </row>
    <row r="658" spans="1:12" ht="15">
      <c r="A658" s="28">
        <f>A636</f>
        <v>3</v>
      </c>
      <c r="B658" s="14">
        <f>B636</f>
        <v>4</v>
      </c>
      <c r="C658" s="10" t="s">
        <v>34</v>
      </c>
      <c r="D658" s="12" t="s">
        <v>35</v>
      </c>
      <c r="E658" s="51" t="s">
        <v>79</v>
      </c>
      <c r="F658" s="52">
        <v>100</v>
      </c>
      <c r="G658" s="52">
        <v>8.1999999999999993</v>
      </c>
      <c r="H658" s="52">
        <v>8.3000000000000007</v>
      </c>
      <c r="I658" s="52">
        <v>23.6</v>
      </c>
      <c r="J658" s="52">
        <v>202</v>
      </c>
      <c r="K658" s="52">
        <v>252</v>
      </c>
      <c r="L658" s="44"/>
    </row>
    <row r="659" spans="1:12" ht="15">
      <c r="A659" s="25"/>
      <c r="B659" s="16"/>
      <c r="C659" s="11"/>
      <c r="D659" s="12" t="s">
        <v>31</v>
      </c>
      <c r="E659" s="51" t="s">
        <v>80</v>
      </c>
      <c r="F659" s="44"/>
      <c r="G659" s="44"/>
      <c r="H659" s="44"/>
      <c r="I659" s="44"/>
      <c r="J659" s="44"/>
      <c r="K659" s="45"/>
      <c r="L659" s="44"/>
    </row>
    <row r="660" spans="1:12" ht="15">
      <c r="A660" s="25"/>
      <c r="B660" s="16"/>
      <c r="C660" s="11"/>
      <c r="D660" s="6"/>
      <c r="E660" s="43"/>
      <c r="F660" s="44"/>
      <c r="G660" s="44"/>
      <c r="H660" s="44"/>
      <c r="I660" s="44"/>
      <c r="J660" s="44"/>
      <c r="K660" s="45"/>
      <c r="L660" s="44"/>
    </row>
    <row r="661" spans="1:12" ht="15">
      <c r="A661" s="25"/>
      <c r="B661" s="16"/>
      <c r="C661" s="11"/>
      <c r="D661" s="6"/>
      <c r="E661" s="43"/>
      <c r="F661" s="44"/>
      <c r="G661" s="44"/>
      <c r="H661" s="44"/>
      <c r="I661" s="44"/>
      <c r="J661" s="44"/>
      <c r="K661" s="45"/>
      <c r="L661" s="44"/>
    </row>
    <row r="662" spans="1:12" ht="15">
      <c r="A662" s="26"/>
      <c r="B662" s="18"/>
      <c r="C662" s="8"/>
      <c r="D662" s="19" t="s">
        <v>39</v>
      </c>
      <c r="E662" s="9"/>
      <c r="F662" s="21">
        <f>SUM(F658:F661)</f>
        <v>100</v>
      </c>
      <c r="G662" s="21">
        <f t="shared" ref="G662:J662" si="341">SUM(G658:G661)</f>
        <v>8.1999999999999993</v>
      </c>
      <c r="H662" s="21">
        <f t="shared" si="341"/>
        <v>8.3000000000000007</v>
      </c>
      <c r="I662" s="21">
        <f t="shared" si="341"/>
        <v>23.6</v>
      </c>
      <c r="J662" s="21">
        <f t="shared" si="341"/>
        <v>202</v>
      </c>
      <c r="K662" s="27"/>
      <c r="L662" s="21" t="s">
        <v>107</v>
      </c>
    </row>
    <row r="663" spans="1:12" ht="15">
      <c r="A663" s="28">
        <f>A636</f>
        <v>3</v>
      </c>
      <c r="B663" s="14">
        <f>B636</f>
        <v>4</v>
      </c>
      <c r="C663" s="10" t="s">
        <v>36</v>
      </c>
      <c r="D663" s="7" t="s">
        <v>21</v>
      </c>
      <c r="E663" s="43"/>
      <c r="F663" s="44"/>
      <c r="G663" s="44"/>
      <c r="H663" s="44"/>
      <c r="I663" s="44"/>
      <c r="J663" s="44"/>
      <c r="K663" s="45"/>
      <c r="L663" s="44"/>
    </row>
    <row r="664" spans="1:12" ht="15">
      <c r="A664" s="25"/>
      <c r="B664" s="16"/>
      <c r="C664" s="11"/>
      <c r="D664" s="7" t="s">
        <v>30</v>
      </c>
      <c r="E664" s="43"/>
      <c r="F664" s="44"/>
      <c r="G664" s="44"/>
      <c r="H664" s="44"/>
      <c r="I664" s="44"/>
      <c r="J664" s="44"/>
      <c r="K664" s="45"/>
      <c r="L664" s="44"/>
    </row>
    <row r="665" spans="1:12" ht="15">
      <c r="A665" s="25"/>
      <c r="B665" s="16"/>
      <c r="C665" s="11"/>
      <c r="D665" s="7" t="s">
        <v>31</v>
      </c>
      <c r="E665" s="43"/>
      <c r="F665" s="44"/>
      <c r="G665" s="44"/>
      <c r="H665" s="44"/>
      <c r="I665" s="44"/>
      <c r="J665" s="44"/>
      <c r="K665" s="45"/>
      <c r="L665" s="44"/>
    </row>
    <row r="666" spans="1:12" ht="15">
      <c r="A666" s="25"/>
      <c r="B666" s="16"/>
      <c r="C666" s="11"/>
      <c r="D666" s="7" t="s">
        <v>23</v>
      </c>
      <c r="E666" s="43"/>
      <c r="F666" s="44"/>
      <c r="G666" s="44"/>
      <c r="H666" s="44"/>
      <c r="I666" s="44"/>
      <c r="J666" s="44"/>
      <c r="K666" s="45"/>
      <c r="L666" s="44"/>
    </row>
    <row r="667" spans="1:12" ht="15">
      <c r="A667" s="25"/>
      <c r="B667" s="16"/>
      <c r="C667" s="11"/>
      <c r="D667" s="6"/>
      <c r="E667" s="43"/>
      <c r="F667" s="44"/>
      <c r="G667" s="44"/>
      <c r="H667" s="44"/>
      <c r="I667" s="44"/>
      <c r="J667" s="44"/>
      <c r="K667" s="45"/>
      <c r="L667" s="44"/>
    </row>
    <row r="668" spans="1:12" ht="15">
      <c r="A668" s="25"/>
      <c r="B668" s="16"/>
      <c r="C668" s="11"/>
      <c r="D668" s="6"/>
      <c r="E668" s="43"/>
      <c r="F668" s="44"/>
      <c r="G668" s="44"/>
      <c r="H668" s="44"/>
      <c r="I668" s="44"/>
      <c r="J668" s="44"/>
      <c r="K668" s="45"/>
      <c r="L668" s="44"/>
    </row>
    <row r="669" spans="1:12" ht="15">
      <c r="A669" s="26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342">SUM(G663:G668)</f>
        <v>0</v>
      </c>
      <c r="H669" s="21">
        <f t="shared" si="342"/>
        <v>0</v>
      </c>
      <c r="I669" s="21">
        <f t="shared" si="342"/>
        <v>0</v>
      </c>
      <c r="J669" s="21">
        <f t="shared" si="342"/>
        <v>0</v>
      </c>
      <c r="K669" s="27"/>
      <c r="L669" s="21">
        <f t="shared" ref="L669" ca="1" si="343">SUM(L663:L671)</f>
        <v>0</v>
      </c>
    </row>
    <row r="670" spans="1:12" ht="15">
      <c r="A670" s="28">
        <f>A636</f>
        <v>3</v>
      </c>
      <c r="B670" s="14">
        <f>B636</f>
        <v>4</v>
      </c>
      <c r="C670" s="10" t="s">
        <v>37</v>
      </c>
      <c r="D670" s="12" t="s">
        <v>38</v>
      </c>
      <c r="E670" s="43"/>
      <c r="F670" s="44"/>
      <c r="G670" s="44"/>
      <c r="H670" s="44"/>
      <c r="I670" s="44"/>
      <c r="J670" s="44"/>
      <c r="K670" s="45"/>
      <c r="L670" s="44"/>
    </row>
    <row r="671" spans="1:12" ht="15">
      <c r="A671" s="25"/>
      <c r="B671" s="16"/>
      <c r="C671" s="11"/>
      <c r="D671" s="12" t="s">
        <v>35</v>
      </c>
      <c r="E671" s="43"/>
      <c r="F671" s="44"/>
      <c r="G671" s="44"/>
      <c r="H671" s="44"/>
      <c r="I671" s="44"/>
      <c r="J671" s="44"/>
      <c r="K671" s="45"/>
      <c r="L671" s="44"/>
    </row>
    <row r="672" spans="1:12" ht="15">
      <c r="A672" s="25"/>
      <c r="B672" s="16"/>
      <c r="C672" s="11"/>
      <c r="D672" s="12" t="s">
        <v>31</v>
      </c>
      <c r="E672" s="43"/>
      <c r="F672" s="44"/>
      <c r="G672" s="44"/>
      <c r="H672" s="44"/>
      <c r="I672" s="44"/>
      <c r="J672" s="44"/>
      <c r="K672" s="45"/>
      <c r="L672" s="44"/>
    </row>
    <row r="673" spans="1:12" ht="15">
      <c r="A673" s="25"/>
      <c r="B673" s="16"/>
      <c r="C673" s="11"/>
      <c r="D673" s="12" t="s">
        <v>24</v>
      </c>
      <c r="E673" s="43"/>
      <c r="F673" s="44"/>
      <c r="G673" s="44"/>
      <c r="H673" s="44"/>
      <c r="I673" s="44"/>
      <c r="J673" s="44"/>
      <c r="K673" s="45"/>
      <c r="L673" s="44"/>
    </row>
    <row r="674" spans="1:12" ht="15">
      <c r="A674" s="25"/>
      <c r="B674" s="16"/>
      <c r="C674" s="11"/>
      <c r="D674" s="6"/>
      <c r="E674" s="43"/>
      <c r="F674" s="44"/>
      <c r="G674" s="44"/>
      <c r="H674" s="44"/>
      <c r="I674" s="44"/>
      <c r="J674" s="44"/>
      <c r="K674" s="45"/>
      <c r="L674" s="44"/>
    </row>
    <row r="675" spans="1:12" ht="15">
      <c r="A675" s="25"/>
      <c r="B675" s="16"/>
      <c r="C675" s="11"/>
      <c r="D675" s="6"/>
      <c r="E675" s="43"/>
      <c r="F675" s="44"/>
      <c r="G675" s="44"/>
      <c r="H675" s="44"/>
      <c r="I675" s="44"/>
      <c r="J675" s="44"/>
      <c r="K675" s="45"/>
      <c r="L675" s="44"/>
    </row>
    <row r="676" spans="1:12" ht="15">
      <c r="A676" s="26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344">SUM(G670:G675)</f>
        <v>0</v>
      </c>
      <c r="H676" s="21">
        <f t="shared" si="344"/>
        <v>0</v>
      </c>
      <c r="I676" s="21">
        <f t="shared" si="344"/>
        <v>0</v>
      </c>
      <c r="J676" s="21">
        <f t="shared" si="344"/>
        <v>0</v>
      </c>
      <c r="K676" s="27"/>
      <c r="L676" s="21" t="s">
        <v>107</v>
      </c>
    </row>
    <row r="677" spans="1:12" ht="15.75" thickBot="1">
      <c r="A677" s="31">
        <f>A636</f>
        <v>3</v>
      </c>
      <c r="B677" s="32">
        <f>B636</f>
        <v>4</v>
      </c>
      <c r="C677" s="62" t="s">
        <v>4</v>
      </c>
      <c r="D677" s="63"/>
      <c r="E677" s="33"/>
      <c r="F677" s="34">
        <f>F643+F647+F657+F662+F669+F676</f>
        <v>1320</v>
      </c>
      <c r="G677" s="34">
        <f t="shared" ref="G677:J677" si="345">G643+G647+G657+G662+G669+G676</f>
        <v>51.540000000000006</v>
      </c>
      <c r="H677" s="34">
        <f t="shared" si="345"/>
        <v>52.34</v>
      </c>
      <c r="I677" s="34">
        <f t="shared" si="345"/>
        <v>213.89000000000001</v>
      </c>
      <c r="J677" s="34">
        <f t="shared" si="345"/>
        <v>1563.1</v>
      </c>
      <c r="K677" s="35"/>
      <c r="L677" s="34" t="s">
        <v>107</v>
      </c>
    </row>
    <row r="678" spans="1:12" ht="15">
      <c r="A678" s="22">
        <v>3</v>
      </c>
      <c r="B678" s="23">
        <v>5</v>
      </c>
      <c r="C678" s="24" t="s">
        <v>20</v>
      </c>
      <c r="D678" s="5" t="s">
        <v>21</v>
      </c>
      <c r="E678" s="51" t="s">
        <v>85</v>
      </c>
      <c r="F678" s="44">
        <v>205</v>
      </c>
      <c r="G678" s="44">
        <v>11.21</v>
      </c>
      <c r="H678" s="44">
        <v>14.68</v>
      </c>
      <c r="I678" s="44">
        <v>32.67</v>
      </c>
      <c r="J678" s="44">
        <v>314.52999999999997</v>
      </c>
      <c r="K678" s="52">
        <v>181</v>
      </c>
      <c r="L678" s="42"/>
    </row>
    <row r="679" spans="1:12" ht="15">
      <c r="A679" s="25"/>
      <c r="B679" s="16"/>
      <c r="C679" s="11"/>
      <c r="D679" s="6"/>
      <c r="E679" s="51"/>
      <c r="F679" s="44"/>
      <c r="G679" s="44"/>
      <c r="H679" s="44"/>
      <c r="I679" s="44"/>
      <c r="J679" s="44"/>
      <c r="K679" s="52"/>
      <c r="L679" s="44"/>
    </row>
    <row r="680" spans="1:12" ht="15">
      <c r="A680" s="25"/>
      <c r="B680" s="16"/>
      <c r="C680" s="11"/>
      <c r="D680" s="7" t="s">
        <v>22</v>
      </c>
      <c r="E680" s="51" t="s">
        <v>86</v>
      </c>
      <c r="F680" s="44">
        <v>200</v>
      </c>
      <c r="G680" s="44">
        <v>2.8</v>
      </c>
      <c r="H680" s="44">
        <v>2.5</v>
      </c>
      <c r="I680" s="44">
        <v>13.6</v>
      </c>
      <c r="J680" s="44">
        <v>88</v>
      </c>
      <c r="K680" s="52">
        <v>465</v>
      </c>
      <c r="L680" s="44"/>
    </row>
    <row r="681" spans="1:12" ht="15">
      <c r="A681" s="25"/>
      <c r="B681" s="16"/>
      <c r="C681" s="11"/>
      <c r="D681" s="7" t="s">
        <v>23</v>
      </c>
      <c r="E681" s="51" t="s">
        <v>47</v>
      </c>
      <c r="F681" s="44">
        <v>30</v>
      </c>
      <c r="G681" s="44">
        <v>2.35</v>
      </c>
      <c r="H681" s="44">
        <v>0.3</v>
      </c>
      <c r="I681" s="44">
        <v>14.49</v>
      </c>
      <c r="J681" s="44">
        <v>70.150000000000006</v>
      </c>
      <c r="K681" s="52">
        <v>573</v>
      </c>
      <c r="L681" s="44"/>
    </row>
    <row r="682" spans="1:12" ht="15">
      <c r="A682" s="25"/>
      <c r="B682" s="16"/>
      <c r="C682" s="11"/>
      <c r="D682" s="7" t="s">
        <v>24</v>
      </c>
      <c r="E682" s="51" t="s">
        <v>48</v>
      </c>
      <c r="F682" s="52">
        <v>100</v>
      </c>
      <c r="G682" s="52">
        <v>0.4</v>
      </c>
      <c r="H682" s="52">
        <v>0.4</v>
      </c>
      <c r="I682" s="52">
        <v>9.8000000000000007</v>
      </c>
      <c r="J682" s="52">
        <v>47</v>
      </c>
      <c r="K682" s="52">
        <v>338</v>
      </c>
      <c r="L682" s="44"/>
    </row>
    <row r="683" spans="1:12" ht="15">
      <c r="A683" s="25"/>
      <c r="B683" s="16"/>
      <c r="C683" s="11"/>
      <c r="D683" s="6"/>
      <c r="E683" s="43"/>
      <c r="F683" s="44"/>
      <c r="G683" s="44"/>
      <c r="H683" s="44"/>
      <c r="I683" s="44"/>
      <c r="J683" s="44"/>
      <c r="K683" s="45"/>
      <c r="L683" s="44"/>
    </row>
    <row r="684" spans="1:12" ht="15">
      <c r="A684" s="25"/>
      <c r="B684" s="16"/>
      <c r="C684" s="11"/>
      <c r="D684" s="6"/>
      <c r="E684" s="43"/>
      <c r="F684" s="44"/>
      <c r="G684" s="44"/>
      <c r="H684" s="44"/>
      <c r="I684" s="44"/>
      <c r="J684" s="44"/>
      <c r="K684" s="45"/>
      <c r="L684" s="44"/>
    </row>
    <row r="685" spans="1:12" ht="15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 t="shared" ref="G685:J685" si="346">SUM(G678:G684)</f>
        <v>16.760000000000002</v>
      </c>
      <c r="H685" s="21">
        <f t="shared" si="346"/>
        <v>17.88</v>
      </c>
      <c r="I685" s="21">
        <f t="shared" si="346"/>
        <v>70.56</v>
      </c>
      <c r="J685" s="21">
        <f t="shared" si="346"/>
        <v>519.67999999999995</v>
      </c>
      <c r="K685" s="27"/>
      <c r="L685" s="21" t="s">
        <v>107</v>
      </c>
    </row>
    <row r="686" spans="1:12" ht="15">
      <c r="A686" s="28">
        <f>A678</f>
        <v>3</v>
      </c>
      <c r="B686" s="14">
        <f>B678</f>
        <v>5</v>
      </c>
      <c r="C686" s="10" t="s">
        <v>25</v>
      </c>
      <c r="D686" s="12" t="s">
        <v>24</v>
      </c>
      <c r="E686" s="43"/>
      <c r="F686" s="44"/>
      <c r="G686" s="44"/>
      <c r="H686" s="44"/>
      <c r="I686" s="44"/>
      <c r="J686" s="44"/>
      <c r="K686" s="45"/>
      <c r="L686" s="44"/>
    </row>
    <row r="687" spans="1:12" ht="15">
      <c r="A687" s="25"/>
      <c r="B687" s="16"/>
      <c r="C687" s="11"/>
      <c r="D687" s="6"/>
      <c r="E687" s="43"/>
      <c r="F687" s="44"/>
      <c r="G687" s="44"/>
      <c r="H687" s="44"/>
      <c r="I687" s="44"/>
      <c r="J687" s="44"/>
      <c r="K687" s="45"/>
      <c r="L687" s="44"/>
    </row>
    <row r="688" spans="1:12" ht="15">
      <c r="A688" s="25"/>
      <c r="B688" s="16"/>
      <c r="C688" s="11"/>
      <c r="D688" s="6"/>
      <c r="E688" s="43"/>
      <c r="F688" s="44"/>
      <c r="G688" s="44"/>
      <c r="H688" s="44"/>
      <c r="I688" s="44"/>
      <c r="J688" s="44"/>
      <c r="K688" s="45"/>
      <c r="L688" s="44"/>
    </row>
    <row r="689" spans="1:12" ht="15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347">SUM(G686:G688)</f>
        <v>0</v>
      </c>
      <c r="H689" s="21">
        <f t="shared" si="347"/>
        <v>0</v>
      </c>
      <c r="I689" s="21">
        <f t="shared" si="347"/>
        <v>0</v>
      </c>
      <c r="J689" s="21">
        <f t="shared" si="347"/>
        <v>0</v>
      </c>
      <c r="K689" s="27"/>
      <c r="L689" s="21" t="s">
        <v>107</v>
      </c>
    </row>
    <row r="690" spans="1:12" ht="15">
      <c r="A690" s="28">
        <f>A678</f>
        <v>3</v>
      </c>
      <c r="B690" s="14">
        <f>B678</f>
        <v>5</v>
      </c>
      <c r="C690" s="10" t="s">
        <v>26</v>
      </c>
      <c r="D690" s="7" t="s">
        <v>27</v>
      </c>
      <c r="E690" s="43"/>
      <c r="F690" s="44"/>
      <c r="G690" s="44"/>
      <c r="H690" s="44"/>
      <c r="I690" s="44"/>
      <c r="J690" s="44"/>
      <c r="K690" s="45"/>
      <c r="L690" s="44"/>
    </row>
    <row r="691" spans="1:12" ht="15">
      <c r="A691" s="25"/>
      <c r="B691" s="16"/>
      <c r="C691" s="11"/>
      <c r="D691" s="7" t="s">
        <v>28</v>
      </c>
      <c r="E691" s="59" t="s">
        <v>94</v>
      </c>
      <c r="F691" s="52">
        <v>210</v>
      </c>
      <c r="G691" s="52">
        <v>4.1500000000000004</v>
      </c>
      <c r="H691" s="52">
        <v>6.8</v>
      </c>
      <c r="I691" s="52">
        <v>22.5</v>
      </c>
      <c r="J691" s="52">
        <v>192.3</v>
      </c>
      <c r="K691" s="52">
        <v>98</v>
      </c>
      <c r="L691" s="44"/>
    </row>
    <row r="692" spans="1:12" ht="15">
      <c r="A692" s="25"/>
      <c r="B692" s="16"/>
      <c r="C692" s="11"/>
      <c r="D692" s="7" t="s">
        <v>29</v>
      </c>
      <c r="E692" s="58" t="s">
        <v>95</v>
      </c>
      <c r="F692" s="52">
        <v>90</v>
      </c>
      <c r="G692" s="52">
        <v>7.92</v>
      </c>
      <c r="H692" s="52">
        <v>8.1999999999999993</v>
      </c>
      <c r="I692" s="52">
        <v>3.25</v>
      </c>
      <c r="J692" s="52">
        <v>162.1</v>
      </c>
      <c r="K692" s="52">
        <v>239</v>
      </c>
      <c r="L692" s="44"/>
    </row>
    <row r="693" spans="1:12" ht="15">
      <c r="A693" s="25"/>
      <c r="B693" s="16"/>
      <c r="C693" s="11"/>
      <c r="D693" s="7" t="s">
        <v>30</v>
      </c>
      <c r="E693" s="58" t="s">
        <v>52</v>
      </c>
      <c r="F693" s="52">
        <v>150</v>
      </c>
      <c r="G693" s="52">
        <v>8.3000000000000007</v>
      </c>
      <c r="H693" s="52">
        <v>8.7799999999999994</v>
      </c>
      <c r="I693" s="52">
        <v>36.090000000000003</v>
      </c>
      <c r="J693" s="52">
        <v>152.1</v>
      </c>
      <c r="K693" s="52">
        <v>312</v>
      </c>
      <c r="L693" s="44"/>
    </row>
    <row r="694" spans="1:12" ht="15">
      <c r="A694" s="25"/>
      <c r="B694" s="16"/>
      <c r="C694" s="11"/>
      <c r="D694" s="7" t="s">
        <v>31</v>
      </c>
      <c r="E694" s="51" t="s">
        <v>53</v>
      </c>
      <c r="F694" s="52">
        <v>200</v>
      </c>
      <c r="G694" s="52">
        <v>0.66</v>
      </c>
      <c r="H694" s="52">
        <v>1.5</v>
      </c>
      <c r="I694" s="52">
        <v>22.6</v>
      </c>
      <c r="J694" s="52">
        <v>132.80000000000001</v>
      </c>
      <c r="K694" s="52">
        <v>349</v>
      </c>
      <c r="L694" s="44"/>
    </row>
    <row r="695" spans="1:12" ht="15">
      <c r="A695" s="25"/>
      <c r="B695" s="16"/>
      <c r="C695" s="11"/>
      <c r="D695" s="7" t="s">
        <v>32</v>
      </c>
      <c r="E695" s="51" t="s">
        <v>47</v>
      </c>
      <c r="F695" s="52">
        <v>30</v>
      </c>
      <c r="G695" s="52">
        <v>2.35</v>
      </c>
      <c r="H695" s="52">
        <v>0.3</v>
      </c>
      <c r="I695" s="52">
        <v>14.49</v>
      </c>
      <c r="J695" s="52">
        <v>70.25</v>
      </c>
      <c r="K695" s="52">
        <v>573</v>
      </c>
      <c r="L695" s="44"/>
    </row>
    <row r="696" spans="1:12" ht="15">
      <c r="A696" s="25"/>
      <c r="B696" s="16"/>
      <c r="C696" s="11"/>
      <c r="D696" s="7" t="s">
        <v>33</v>
      </c>
      <c r="E696" s="51" t="s">
        <v>54</v>
      </c>
      <c r="F696" s="52">
        <v>20</v>
      </c>
      <c r="G696" s="52">
        <v>1.1299999999999999</v>
      </c>
      <c r="H696" s="52">
        <v>0.23</v>
      </c>
      <c r="I696" s="52">
        <v>9.8699999999999992</v>
      </c>
      <c r="J696" s="52">
        <v>45.97</v>
      </c>
      <c r="K696" s="52">
        <v>574</v>
      </c>
      <c r="L696" s="44"/>
    </row>
    <row r="697" spans="1:12" ht="15">
      <c r="A697" s="25"/>
      <c r="B697" s="16"/>
      <c r="C697" s="11"/>
      <c r="D697" s="6"/>
      <c r="E697" s="43"/>
      <c r="F697" s="44"/>
      <c r="G697" s="44"/>
      <c r="H697" s="44"/>
      <c r="I697" s="44"/>
      <c r="J697" s="44"/>
      <c r="K697" s="45"/>
      <c r="L697" s="44"/>
    </row>
    <row r="698" spans="1:12" ht="15">
      <c r="A698" s="25"/>
      <c r="B698" s="16"/>
      <c r="C698" s="11"/>
      <c r="D698" s="6"/>
      <c r="E698" s="43"/>
      <c r="F698" s="44"/>
      <c r="G698" s="44"/>
      <c r="H698" s="44"/>
      <c r="I698" s="44"/>
      <c r="J698" s="44"/>
      <c r="K698" s="45"/>
      <c r="L698" s="44"/>
    </row>
    <row r="699" spans="1:12" ht="15">
      <c r="A699" s="26"/>
      <c r="B699" s="18"/>
      <c r="C699" s="8"/>
      <c r="D699" s="19" t="s">
        <v>39</v>
      </c>
      <c r="E699" s="9"/>
      <c r="F699" s="21">
        <f>SUM(F690:F698)</f>
        <v>700</v>
      </c>
      <c r="G699" s="21">
        <f t="shared" ref="G699:J699" si="348">SUM(G690:G698)</f>
        <v>24.51</v>
      </c>
      <c r="H699" s="21">
        <f t="shared" si="348"/>
        <v>25.810000000000002</v>
      </c>
      <c r="I699" s="21">
        <f t="shared" si="348"/>
        <v>108.8</v>
      </c>
      <c r="J699" s="21">
        <f t="shared" si="348"/>
        <v>755.52</v>
      </c>
      <c r="K699" s="27"/>
      <c r="L699" s="21" t="s">
        <v>107</v>
      </c>
    </row>
    <row r="700" spans="1:12" ht="15">
      <c r="A700" s="28">
        <f>A678</f>
        <v>3</v>
      </c>
      <c r="B700" s="14">
        <f>B678</f>
        <v>5</v>
      </c>
      <c r="C700" s="10" t="s">
        <v>34</v>
      </c>
      <c r="D700" s="12" t="s">
        <v>35</v>
      </c>
      <c r="E700" s="51" t="s">
        <v>55</v>
      </c>
      <c r="F700" s="52">
        <v>100</v>
      </c>
      <c r="G700" s="52">
        <v>7.5</v>
      </c>
      <c r="H700" s="52">
        <v>8.1999999999999993</v>
      </c>
      <c r="I700" s="52">
        <v>15.5</v>
      </c>
      <c r="J700" s="52">
        <v>197.5</v>
      </c>
      <c r="K700" s="52">
        <v>288</v>
      </c>
      <c r="L700" s="44"/>
    </row>
    <row r="701" spans="1:12" ht="15">
      <c r="A701" s="25"/>
      <c r="B701" s="16"/>
      <c r="C701" s="11"/>
      <c r="D701" s="12" t="s">
        <v>31</v>
      </c>
      <c r="E701" s="51" t="s">
        <v>56</v>
      </c>
      <c r="F701" s="52">
        <v>200</v>
      </c>
      <c r="G701" s="52">
        <v>1</v>
      </c>
      <c r="H701" s="52">
        <v>0</v>
      </c>
      <c r="I701" s="52">
        <v>20.2</v>
      </c>
      <c r="J701" s="52">
        <v>84</v>
      </c>
      <c r="K701" s="52">
        <v>389</v>
      </c>
      <c r="L701" s="44"/>
    </row>
    <row r="702" spans="1:12" ht="15">
      <c r="A702" s="25"/>
      <c r="B702" s="16"/>
      <c r="C702" s="11"/>
      <c r="D702" s="6"/>
      <c r="E702" s="43"/>
      <c r="F702" s="44"/>
      <c r="G702" s="44"/>
      <c r="H702" s="44"/>
      <c r="I702" s="44"/>
      <c r="J702" s="44"/>
      <c r="K702" s="45"/>
      <c r="L702" s="44"/>
    </row>
    <row r="703" spans="1:12" ht="15">
      <c r="A703" s="25"/>
      <c r="B703" s="16"/>
      <c r="C703" s="11"/>
      <c r="D703" s="6"/>
      <c r="E703" s="43"/>
      <c r="F703" s="44"/>
      <c r="G703" s="44"/>
      <c r="H703" s="44"/>
      <c r="I703" s="44"/>
      <c r="J703" s="44"/>
      <c r="K703" s="45"/>
      <c r="L703" s="44"/>
    </row>
    <row r="704" spans="1:12" ht="15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349">SUM(G700:G703)</f>
        <v>8.5</v>
      </c>
      <c r="H704" s="21">
        <f t="shared" si="349"/>
        <v>8.1999999999999993</v>
      </c>
      <c r="I704" s="21">
        <f t="shared" si="349"/>
        <v>35.700000000000003</v>
      </c>
      <c r="J704" s="21">
        <f t="shared" si="349"/>
        <v>281.5</v>
      </c>
      <c r="K704" s="27"/>
      <c r="L704" s="21" t="s">
        <v>107</v>
      </c>
    </row>
    <row r="705" spans="1:12" ht="15">
      <c r="A705" s="28">
        <f>A678</f>
        <v>3</v>
      </c>
      <c r="B705" s="14">
        <f>B678</f>
        <v>5</v>
      </c>
      <c r="C705" s="10" t="s">
        <v>36</v>
      </c>
      <c r="D705" s="7" t="s">
        <v>21</v>
      </c>
      <c r="E705" s="43"/>
      <c r="F705" s="44"/>
      <c r="G705" s="44"/>
      <c r="H705" s="44"/>
      <c r="I705" s="44"/>
      <c r="J705" s="44"/>
      <c r="K705" s="45"/>
      <c r="L705" s="44"/>
    </row>
    <row r="706" spans="1:12" ht="15">
      <c r="A706" s="25"/>
      <c r="B706" s="16"/>
      <c r="C706" s="11"/>
      <c r="D706" s="7" t="s">
        <v>30</v>
      </c>
      <c r="E706" s="43"/>
      <c r="F706" s="44"/>
      <c r="G706" s="44"/>
      <c r="H706" s="44"/>
      <c r="I706" s="44"/>
      <c r="J706" s="44"/>
      <c r="K706" s="45"/>
      <c r="L706" s="44"/>
    </row>
    <row r="707" spans="1:12" ht="15">
      <c r="A707" s="25"/>
      <c r="B707" s="16"/>
      <c r="C707" s="11"/>
      <c r="D707" s="7" t="s">
        <v>31</v>
      </c>
      <c r="E707" s="43"/>
      <c r="F707" s="44"/>
      <c r="G707" s="44"/>
      <c r="H707" s="44"/>
      <c r="I707" s="44"/>
      <c r="J707" s="44"/>
      <c r="K707" s="45"/>
      <c r="L707" s="44"/>
    </row>
    <row r="708" spans="1:12" ht="15">
      <c r="A708" s="25"/>
      <c r="B708" s="16"/>
      <c r="C708" s="11"/>
      <c r="D708" s="7" t="s">
        <v>23</v>
      </c>
      <c r="E708" s="43"/>
      <c r="F708" s="44"/>
      <c r="G708" s="44"/>
      <c r="H708" s="44"/>
      <c r="I708" s="44"/>
      <c r="J708" s="44"/>
      <c r="K708" s="45"/>
      <c r="L708" s="44"/>
    </row>
    <row r="709" spans="1:12" ht="15">
      <c r="A709" s="25"/>
      <c r="B709" s="16"/>
      <c r="C709" s="11"/>
      <c r="D709" s="6"/>
      <c r="E709" s="43"/>
      <c r="F709" s="44"/>
      <c r="G709" s="44"/>
      <c r="H709" s="44"/>
      <c r="I709" s="44"/>
      <c r="J709" s="44"/>
      <c r="K709" s="45"/>
      <c r="L709" s="44"/>
    </row>
    <row r="710" spans="1:12" ht="15">
      <c r="A710" s="25"/>
      <c r="B710" s="16"/>
      <c r="C710" s="11"/>
      <c r="D710" s="6"/>
      <c r="E710" s="43"/>
      <c r="F710" s="44"/>
      <c r="G710" s="44"/>
      <c r="H710" s="44"/>
      <c r="I710" s="44"/>
      <c r="J710" s="44"/>
      <c r="K710" s="45"/>
      <c r="L710" s="44"/>
    </row>
    <row r="711" spans="1:12" ht="15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350">SUM(G705:G710)</f>
        <v>0</v>
      </c>
      <c r="H711" s="21">
        <f t="shared" si="350"/>
        <v>0</v>
      </c>
      <c r="I711" s="21">
        <f t="shared" si="350"/>
        <v>0</v>
      </c>
      <c r="J711" s="21">
        <f t="shared" si="350"/>
        <v>0</v>
      </c>
      <c r="K711" s="27"/>
      <c r="L711" s="21" t="s">
        <v>107</v>
      </c>
    </row>
    <row r="712" spans="1:12" ht="15">
      <c r="A712" s="28">
        <f>A678</f>
        <v>3</v>
      </c>
      <c r="B712" s="14">
        <f>B678</f>
        <v>5</v>
      </c>
      <c r="C712" s="10" t="s">
        <v>37</v>
      </c>
      <c r="D712" s="12" t="s">
        <v>38</v>
      </c>
      <c r="E712" s="43"/>
      <c r="F712" s="44"/>
      <c r="G712" s="44"/>
      <c r="H712" s="44"/>
      <c r="I712" s="44"/>
      <c r="J712" s="44"/>
      <c r="K712" s="45"/>
      <c r="L712" s="44"/>
    </row>
    <row r="713" spans="1:12" ht="15">
      <c r="A713" s="25"/>
      <c r="B713" s="16"/>
      <c r="C713" s="11"/>
      <c r="D713" s="12" t="s">
        <v>35</v>
      </c>
      <c r="E713" s="43"/>
      <c r="F713" s="44"/>
      <c r="G713" s="44"/>
      <c r="H713" s="44"/>
      <c r="I713" s="44"/>
      <c r="J713" s="44"/>
      <c r="K713" s="45"/>
      <c r="L713" s="44"/>
    </row>
    <row r="714" spans="1:12" ht="15">
      <c r="A714" s="25"/>
      <c r="B714" s="16"/>
      <c r="C714" s="11"/>
      <c r="D714" s="12" t="s">
        <v>31</v>
      </c>
      <c r="E714" s="43"/>
      <c r="F714" s="44"/>
      <c r="G714" s="44"/>
      <c r="H714" s="44"/>
      <c r="I714" s="44"/>
      <c r="J714" s="44"/>
      <c r="K714" s="45"/>
      <c r="L714" s="44"/>
    </row>
    <row r="715" spans="1:12" ht="15">
      <c r="A715" s="25"/>
      <c r="B715" s="16"/>
      <c r="C715" s="11"/>
      <c r="D715" s="12" t="s">
        <v>24</v>
      </c>
      <c r="E715" s="43"/>
      <c r="F715" s="44"/>
      <c r="G715" s="44"/>
      <c r="H715" s="44"/>
      <c r="I715" s="44"/>
      <c r="J715" s="44"/>
      <c r="K715" s="45"/>
      <c r="L715" s="44"/>
    </row>
    <row r="716" spans="1:12" ht="15">
      <c r="A716" s="25"/>
      <c r="B716" s="16"/>
      <c r="C716" s="11"/>
      <c r="D716" s="6"/>
      <c r="E716" s="43"/>
      <c r="F716" s="44"/>
      <c r="G716" s="44"/>
      <c r="H716" s="44"/>
      <c r="I716" s="44"/>
      <c r="J716" s="44"/>
      <c r="K716" s="45"/>
      <c r="L716" s="44"/>
    </row>
    <row r="717" spans="1:12" ht="15">
      <c r="A717" s="25"/>
      <c r="B717" s="16"/>
      <c r="C717" s="11"/>
      <c r="D717" s="6"/>
      <c r="E717" s="43"/>
      <c r="F717" s="44"/>
      <c r="G717" s="44"/>
      <c r="H717" s="44"/>
      <c r="I717" s="44"/>
      <c r="J717" s="44"/>
      <c r="K717" s="45"/>
      <c r="L717" s="44"/>
    </row>
    <row r="718" spans="1:12" ht="15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351">SUM(G712:G717)</f>
        <v>0</v>
      </c>
      <c r="H718" s="21">
        <f t="shared" si="351"/>
        <v>0</v>
      </c>
      <c r="I718" s="21">
        <f t="shared" si="351"/>
        <v>0</v>
      </c>
      <c r="J718" s="21">
        <f t="shared" si="351"/>
        <v>0</v>
      </c>
      <c r="K718" s="27"/>
      <c r="L718" s="21" t="s">
        <v>109</v>
      </c>
    </row>
    <row r="719" spans="1:12" ht="15.75" thickBot="1">
      <c r="A719" s="31">
        <f>A678</f>
        <v>3</v>
      </c>
      <c r="B719" s="32">
        <f>B678</f>
        <v>5</v>
      </c>
      <c r="C719" s="62" t="s">
        <v>4</v>
      </c>
      <c r="D719" s="63"/>
      <c r="E719" s="33"/>
      <c r="F719" s="34">
        <f>F685+F689+F699+F704+F711+F718</f>
        <v>1535</v>
      </c>
      <c r="G719" s="34">
        <f t="shared" ref="G719:J719" si="352">G685+G689+G699+G704+G711+G718</f>
        <v>49.77</v>
      </c>
      <c r="H719" s="34">
        <f t="shared" si="352"/>
        <v>51.89</v>
      </c>
      <c r="I719" s="34">
        <f t="shared" si="352"/>
        <v>215.06</v>
      </c>
      <c r="J719" s="34">
        <f t="shared" si="352"/>
        <v>1556.6999999999998</v>
      </c>
      <c r="K719" s="35"/>
      <c r="L719" s="34" t="s">
        <v>107</v>
      </c>
    </row>
    <row r="720" spans="1:12" ht="15">
      <c r="A720" s="22">
        <v>3</v>
      </c>
      <c r="B720" s="23">
        <v>6</v>
      </c>
      <c r="C720" s="24" t="s">
        <v>20</v>
      </c>
      <c r="D720" s="5" t="s">
        <v>21</v>
      </c>
      <c r="E720" s="51" t="s">
        <v>45</v>
      </c>
      <c r="F720" s="44">
        <v>205</v>
      </c>
      <c r="G720" s="44">
        <v>10.77</v>
      </c>
      <c r="H720" s="44">
        <v>13.8</v>
      </c>
      <c r="I720" s="44">
        <v>35.69</v>
      </c>
      <c r="J720" s="44">
        <v>349.47</v>
      </c>
      <c r="K720" s="44">
        <v>173</v>
      </c>
      <c r="L720" s="42"/>
    </row>
    <row r="721" spans="1:12" ht="15">
      <c r="A721" s="25"/>
      <c r="B721" s="16"/>
      <c r="C721" s="11"/>
      <c r="D721" s="6"/>
      <c r="E721" s="51"/>
      <c r="F721" s="44"/>
      <c r="G721" s="44"/>
      <c r="H721" s="44"/>
      <c r="I721" s="44"/>
      <c r="J721" s="44"/>
      <c r="K721" s="44"/>
      <c r="L721" s="44"/>
    </row>
    <row r="722" spans="1:12" ht="15">
      <c r="A722" s="25"/>
      <c r="B722" s="16"/>
      <c r="C722" s="11"/>
      <c r="D722" s="7" t="s">
        <v>22</v>
      </c>
      <c r="E722" s="51" t="s">
        <v>46</v>
      </c>
      <c r="F722" s="44">
        <v>200</v>
      </c>
      <c r="G722" s="44">
        <v>3.3</v>
      </c>
      <c r="H722" s="44">
        <v>2.9</v>
      </c>
      <c r="I722" s="44">
        <v>13.8</v>
      </c>
      <c r="J722" s="44">
        <v>94</v>
      </c>
      <c r="K722" s="44">
        <v>462</v>
      </c>
      <c r="L722" s="44"/>
    </row>
    <row r="723" spans="1:12" ht="15">
      <c r="A723" s="25"/>
      <c r="B723" s="16"/>
      <c r="C723" s="11"/>
      <c r="D723" s="7" t="s">
        <v>23</v>
      </c>
      <c r="E723" s="51" t="s">
        <v>47</v>
      </c>
      <c r="F723" s="44">
        <v>30</v>
      </c>
      <c r="G723" s="44">
        <v>2.35</v>
      </c>
      <c r="H723" s="44">
        <v>0.3</v>
      </c>
      <c r="I723" s="44">
        <v>14.49</v>
      </c>
      <c r="J723" s="44">
        <v>70.150000000000006</v>
      </c>
      <c r="K723" s="44">
        <v>573</v>
      </c>
      <c r="L723" s="44"/>
    </row>
    <row r="724" spans="1:12" ht="15">
      <c r="A724" s="25"/>
      <c r="B724" s="16"/>
      <c r="C724" s="11"/>
      <c r="D724" s="7" t="s">
        <v>24</v>
      </c>
      <c r="E724" s="51" t="s">
        <v>48</v>
      </c>
      <c r="F724" s="44">
        <v>100</v>
      </c>
      <c r="G724" s="44">
        <v>0.4</v>
      </c>
      <c r="H724" s="44">
        <v>0.4</v>
      </c>
      <c r="I724" s="44">
        <v>9.8000000000000007</v>
      </c>
      <c r="J724" s="44">
        <v>47</v>
      </c>
      <c r="K724" s="44">
        <v>338</v>
      </c>
      <c r="L724" s="44"/>
    </row>
    <row r="725" spans="1:12" ht="15">
      <c r="A725" s="25"/>
      <c r="B725" s="16"/>
      <c r="C725" s="11"/>
      <c r="D725" s="6"/>
      <c r="E725" s="43"/>
      <c r="F725" s="44"/>
      <c r="G725" s="44"/>
      <c r="H725" s="44"/>
      <c r="I725" s="44"/>
      <c r="J725" s="44"/>
      <c r="K725" s="45"/>
      <c r="L725" s="44"/>
    </row>
    <row r="726" spans="1:12" ht="15">
      <c r="A726" s="25"/>
      <c r="B726" s="16"/>
      <c r="C726" s="11"/>
      <c r="D726" s="6"/>
      <c r="E726" s="43"/>
      <c r="F726" s="44"/>
      <c r="G726" s="44"/>
      <c r="H726" s="44"/>
      <c r="I726" s="44"/>
      <c r="J726" s="44"/>
      <c r="K726" s="45"/>
      <c r="L726" s="44"/>
    </row>
    <row r="727" spans="1:12" ht="15">
      <c r="A727" s="26"/>
      <c r="B727" s="18"/>
      <c r="C727" s="8"/>
      <c r="D727" s="19" t="s">
        <v>39</v>
      </c>
      <c r="E727" s="9"/>
      <c r="F727" s="21">
        <f>SUM(F720:F726)</f>
        <v>535</v>
      </c>
      <c r="G727" s="21">
        <f t="shared" ref="G727:J727" si="353">SUM(G720:G726)</f>
        <v>16.82</v>
      </c>
      <c r="H727" s="21">
        <f t="shared" si="353"/>
        <v>17.399999999999999</v>
      </c>
      <c r="I727" s="21">
        <f t="shared" si="353"/>
        <v>73.78</v>
      </c>
      <c r="J727" s="21">
        <f t="shared" si="353"/>
        <v>560.62</v>
      </c>
      <c r="K727" s="27"/>
      <c r="L727" s="21" t="s">
        <v>107</v>
      </c>
    </row>
    <row r="728" spans="1:12" ht="15">
      <c r="A728" s="28">
        <f>A720</f>
        <v>3</v>
      </c>
      <c r="B728" s="14">
        <f>B720</f>
        <v>6</v>
      </c>
      <c r="C728" s="10" t="s">
        <v>25</v>
      </c>
      <c r="D728" s="12" t="s">
        <v>24</v>
      </c>
      <c r="E728" s="43"/>
      <c r="F728" s="44"/>
      <c r="G728" s="44"/>
      <c r="H728" s="44"/>
      <c r="I728" s="44"/>
      <c r="J728" s="44"/>
      <c r="K728" s="45"/>
      <c r="L728" s="44"/>
    </row>
    <row r="729" spans="1:12" ht="15">
      <c r="A729" s="25"/>
      <c r="B729" s="16"/>
      <c r="C729" s="11"/>
      <c r="D729" s="6"/>
      <c r="E729" s="43"/>
      <c r="F729" s="44"/>
      <c r="G729" s="44"/>
      <c r="H729" s="44"/>
      <c r="I729" s="44"/>
      <c r="J729" s="44"/>
      <c r="K729" s="45"/>
      <c r="L729" s="44"/>
    </row>
    <row r="730" spans="1:12" ht="15">
      <c r="A730" s="25"/>
      <c r="B730" s="16"/>
      <c r="C730" s="11"/>
      <c r="D730" s="6"/>
      <c r="E730" s="43"/>
      <c r="F730" s="44"/>
      <c r="G730" s="44"/>
      <c r="H730" s="44"/>
      <c r="I730" s="44"/>
      <c r="J730" s="44"/>
      <c r="K730" s="45"/>
      <c r="L730" s="44"/>
    </row>
    <row r="731" spans="1:12" ht="15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354">SUM(G728:G730)</f>
        <v>0</v>
      </c>
      <c r="H731" s="21">
        <f t="shared" si="354"/>
        <v>0</v>
      </c>
      <c r="I731" s="21">
        <f t="shared" si="354"/>
        <v>0</v>
      </c>
      <c r="J731" s="21">
        <f t="shared" si="354"/>
        <v>0</v>
      </c>
      <c r="K731" s="27"/>
      <c r="L731" s="21" t="s">
        <v>107</v>
      </c>
    </row>
    <row r="732" spans="1:12" ht="25.5">
      <c r="A732" s="28">
        <f>A720</f>
        <v>3</v>
      </c>
      <c r="B732" s="14">
        <f>B720</f>
        <v>6</v>
      </c>
      <c r="C732" s="10" t="s">
        <v>26</v>
      </c>
      <c r="D732" s="7" t="s">
        <v>27</v>
      </c>
      <c r="E732" s="51" t="s">
        <v>87</v>
      </c>
      <c r="F732" s="52">
        <v>60</v>
      </c>
      <c r="G732" s="52">
        <v>0.72</v>
      </c>
      <c r="H732" s="52">
        <v>3.72</v>
      </c>
      <c r="I732" s="52">
        <v>3.6</v>
      </c>
      <c r="J732" s="52">
        <v>51</v>
      </c>
      <c r="K732" s="52">
        <v>3</v>
      </c>
      <c r="L732" s="44"/>
    </row>
    <row r="733" spans="1:12" ht="15">
      <c r="A733" s="25"/>
      <c r="B733" s="16"/>
      <c r="C733" s="11"/>
      <c r="D733" s="7" t="s">
        <v>28</v>
      </c>
      <c r="E733" s="51" t="s">
        <v>88</v>
      </c>
      <c r="F733" s="52">
        <v>200</v>
      </c>
      <c r="G733" s="52">
        <v>1.6</v>
      </c>
      <c r="H733" s="52">
        <v>4.26</v>
      </c>
      <c r="I733" s="52">
        <v>13.73</v>
      </c>
      <c r="J733" s="52">
        <v>132.9</v>
      </c>
      <c r="K733" s="52">
        <v>101</v>
      </c>
      <c r="L733" s="44"/>
    </row>
    <row r="734" spans="1:12" ht="15">
      <c r="A734" s="25"/>
      <c r="B734" s="16"/>
      <c r="C734" s="11"/>
      <c r="D734" s="7" t="s">
        <v>29</v>
      </c>
      <c r="E734" s="51" t="s">
        <v>89</v>
      </c>
      <c r="F734" s="52">
        <v>90</v>
      </c>
      <c r="G734" s="52">
        <v>12.13</v>
      </c>
      <c r="H734" s="52">
        <v>8.43</v>
      </c>
      <c r="I734" s="52">
        <v>11.97</v>
      </c>
      <c r="J734" s="52">
        <v>191.52</v>
      </c>
      <c r="K734" s="52">
        <v>295</v>
      </c>
      <c r="L734" s="44"/>
    </row>
    <row r="735" spans="1:12" ht="15">
      <c r="A735" s="25"/>
      <c r="B735" s="16"/>
      <c r="C735" s="11"/>
      <c r="D735" s="7" t="s">
        <v>30</v>
      </c>
      <c r="E735" s="51" t="s">
        <v>62</v>
      </c>
      <c r="F735" s="52">
        <v>155</v>
      </c>
      <c r="G735" s="52">
        <v>5.66</v>
      </c>
      <c r="H735" s="52">
        <v>7.5</v>
      </c>
      <c r="I735" s="52">
        <v>31.92</v>
      </c>
      <c r="J735" s="52">
        <v>146.30000000000001</v>
      </c>
      <c r="K735" s="52">
        <v>203</v>
      </c>
      <c r="L735" s="44"/>
    </row>
    <row r="736" spans="1:12" ht="15">
      <c r="A736" s="25"/>
      <c r="B736" s="16"/>
      <c r="C736" s="11"/>
      <c r="D736" s="7" t="s">
        <v>31</v>
      </c>
      <c r="E736" s="51" t="s">
        <v>53</v>
      </c>
      <c r="F736" s="52">
        <v>200</v>
      </c>
      <c r="G736" s="52">
        <v>0.66</v>
      </c>
      <c r="H736" s="52">
        <v>1.5</v>
      </c>
      <c r="I736" s="52">
        <v>22.6</v>
      </c>
      <c r="J736" s="52">
        <v>132.80000000000001</v>
      </c>
      <c r="K736" s="52">
        <v>349</v>
      </c>
      <c r="L736" s="44"/>
    </row>
    <row r="737" spans="1:12" ht="15">
      <c r="A737" s="25"/>
      <c r="B737" s="16"/>
      <c r="C737" s="11"/>
      <c r="D737" s="7" t="s">
        <v>32</v>
      </c>
      <c r="E737" s="51" t="s">
        <v>47</v>
      </c>
      <c r="F737" s="52">
        <v>30</v>
      </c>
      <c r="G737" s="52">
        <v>2.35</v>
      </c>
      <c r="H737" s="52">
        <v>0.3</v>
      </c>
      <c r="I737" s="52">
        <v>14.49</v>
      </c>
      <c r="J737" s="52">
        <v>70.150000000000006</v>
      </c>
      <c r="K737" s="52">
        <v>573</v>
      </c>
      <c r="L737" s="44"/>
    </row>
    <row r="738" spans="1:12" ht="15">
      <c r="A738" s="25"/>
      <c r="B738" s="16"/>
      <c r="C738" s="11"/>
      <c r="D738" s="7" t="s">
        <v>33</v>
      </c>
      <c r="E738" s="51" t="s">
        <v>54</v>
      </c>
      <c r="F738" s="52">
        <v>20</v>
      </c>
      <c r="G738" s="52">
        <v>1.1299999999999999</v>
      </c>
      <c r="H738" s="52">
        <v>0.23</v>
      </c>
      <c r="I738" s="52">
        <v>9.8699999999999992</v>
      </c>
      <c r="J738" s="52">
        <v>45.97</v>
      </c>
      <c r="K738" s="52">
        <v>574</v>
      </c>
      <c r="L738" s="44"/>
    </row>
    <row r="739" spans="1:12" ht="15">
      <c r="A739" s="25"/>
      <c r="B739" s="16"/>
      <c r="C739" s="11"/>
      <c r="D739" s="6"/>
      <c r="E739" s="43"/>
      <c r="F739" s="44"/>
      <c r="G739" s="44"/>
      <c r="H739" s="44"/>
      <c r="I739" s="44"/>
      <c r="J739" s="44"/>
      <c r="K739" s="45"/>
      <c r="L739" s="44"/>
    </row>
    <row r="740" spans="1:12" ht="15">
      <c r="A740" s="25"/>
      <c r="B740" s="16"/>
      <c r="C740" s="11"/>
      <c r="D740" s="6"/>
      <c r="E740" s="43"/>
      <c r="F740" s="44"/>
      <c r="G740" s="44"/>
      <c r="H740" s="44"/>
      <c r="I740" s="44"/>
      <c r="J740" s="44"/>
      <c r="K740" s="45"/>
      <c r="L740" s="44"/>
    </row>
    <row r="741" spans="1:12" ht="15">
      <c r="A741" s="26"/>
      <c r="B741" s="18"/>
      <c r="C741" s="8"/>
      <c r="D741" s="19" t="s">
        <v>39</v>
      </c>
      <c r="E741" s="9"/>
      <c r="F741" s="21">
        <f>SUM(F732:F740)</f>
        <v>755</v>
      </c>
      <c r="G741" s="21">
        <f t="shared" ref="G741:J741" si="355">SUM(G732:G740)</f>
        <v>24.25</v>
      </c>
      <c r="H741" s="21">
        <f t="shared" si="355"/>
        <v>25.94</v>
      </c>
      <c r="I741" s="21">
        <f t="shared" si="355"/>
        <v>108.18</v>
      </c>
      <c r="J741" s="21">
        <f t="shared" si="355"/>
        <v>770.64</v>
      </c>
      <c r="K741" s="27"/>
      <c r="L741" s="21" t="s">
        <v>107</v>
      </c>
    </row>
    <row r="742" spans="1:12" ht="15">
      <c r="A742" s="28">
        <f>A720</f>
        <v>3</v>
      </c>
      <c r="B742" s="14">
        <f>B720</f>
        <v>6</v>
      </c>
      <c r="C742" s="10" t="s">
        <v>34</v>
      </c>
      <c r="D742" s="12" t="s">
        <v>35</v>
      </c>
      <c r="E742" s="51" t="s">
        <v>63</v>
      </c>
      <c r="F742" s="52">
        <v>100</v>
      </c>
      <c r="G742" s="52">
        <v>7.43</v>
      </c>
      <c r="H742" s="52">
        <v>8.18</v>
      </c>
      <c r="I742" s="52">
        <v>15.47</v>
      </c>
      <c r="J742" s="52">
        <v>196.8</v>
      </c>
      <c r="K742" s="52">
        <v>543</v>
      </c>
      <c r="L742" s="44"/>
    </row>
    <row r="743" spans="1:12" ht="15">
      <c r="A743" s="25"/>
      <c r="B743" s="16"/>
      <c r="C743" s="11"/>
      <c r="D743" s="12" t="s">
        <v>31</v>
      </c>
      <c r="E743" s="51" t="s">
        <v>56</v>
      </c>
      <c r="F743" s="52">
        <v>200</v>
      </c>
      <c r="G743" s="52">
        <v>1</v>
      </c>
      <c r="H743" s="52">
        <v>0</v>
      </c>
      <c r="I743" s="52">
        <v>20.2</v>
      </c>
      <c r="J743" s="52">
        <v>84</v>
      </c>
      <c r="K743" s="52">
        <v>389</v>
      </c>
      <c r="L743" s="44"/>
    </row>
    <row r="744" spans="1:12" ht="15">
      <c r="A744" s="25"/>
      <c r="B744" s="16"/>
      <c r="C744" s="11"/>
      <c r="D744" s="6"/>
      <c r="E744" s="43"/>
      <c r="F744" s="44"/>
      <c r="G744" s="44"/>
      <c r="H744" s="44"/>
      <c r="I744" s="44"/>
      <c r="J744" s="44"/>
      <c r="K744" s="45"/>
      <c r="L744" s="44"/>
    </row>
    <row r="745" spans="1:12" ht="15">
      <c r="A745" s="25"/>
      <c r="B745" s="16"/>
      <c r="C745" s="11"/>
      <c r="D745" s="6"/>
      <c r="E745" s="43"/>
      <c r="F745" s="44"/>
      <c r="G745" s="44"/>
      <c r="H745" s="44"/>
      <c r="I745" s="44"/>
      <c r="J745" s="44"/>
      <c r="K745" s="45"/>
      <c r="L745" s="44"/>
    </row>
    <row r="746" spans="1:12" ht="15">
      <c r="A746" s="26"/>
      <c r="B746" s="18"/>
      <c r="C746" s="8"/>
      <c r="D746" s="19" t="s">
        <v>39</v>
      </c>
      <c r="E746" s="9"/>
      <c r="F746" s="21">
        <f>SUM(F742:F745)</f>
        <v>300</v>
      </c>
      <c r="G746" s="21">
        <f t="shared" ref="G746:J746" si="356">SUM(G742:G745)</f>
        <v>8.43</v>
      </c>
      <c r="H746" s="21">
        <f t="shared" si="356"/>
        <v>8.18</v>
      </c>
      <c r="I746" s="21">
        <f t="shared" si="356"/>
        <v>35.67</v>
      </c>
      <c r="J746" s="21">
        <f t="shared" si="356"/>
        <v>280.8</v>
      </c>
      <c r="K746" s="27"/>
      <c r="L746" s="21" t="s">
        <v>107</v>
      </c>
    </row>
    <row r="747" spans="1:12" ht="15">
      <c r="A747" s="28">
        <f>A720</f>
        <v>3</v>
      </c>
      <c r="B747" s="14">
        <f>B720</f>
        <v>6</v>
      </c>
      <c r="C747" s="10" t="s">
        <v>36</v>
      </c>
      <c r="D747" s="7" t="s">
        <v>21</v>
      </c>
      <c r="E747" s="43"/>
      <c r="F747" s="44"/>
      <c r="G747" s="44"/>
      <c r="H747" s="44"/>
      <c r="I747" s="44"/>
      <c r="J747" s="44"/>
      <c r="K747" s="45"/>
      <c r="L747" s="44"/>
    </row>
    <row r="748" spans="1:12" ht="15">
      <c r="A748" s="25"/>
      <c r="B748" s="16"/>
      <c r="C748" s="11"/>
      <c r="D748" s="7" t="s">
        <v>30</v>
      </c>
      <c r="E748" s="43"/>
      <c r="F748" s="44"/>
      <c r="G748" s="44"/>
      <c r="H748" s="44"/>
      <c r="I748" s="44"/>
      <c r="J748" s="44"/>
      <c r="K748" s="45"/>
      <c r="L748" s="44"/>
    </row>
    <row r="749" spans="1:12" ht="15">
      <c r="A749" s="25"/>
      <c r="B749" s="16"/>
      <c r="C749" s="11"/>
      <c r="D749" s="7" t="s">
        <v>31</v>
      </c>
      <c r="E749" s="43"/>
      <c r="F749" s="44"/>
      <c r="G749" s="44"/>
      <c r="H749" s="44"/>
      <c r="I749" s="44"/>
      <c r="J749" s="44"/>
      <c r="K749" s="45"/>
      <c r="L749" s="44"/>
    </row>
    <row r="750" spans="1:12" ht="15">
      <c r="A750" s="25"/>
      <c r="B750" s="16"/>
      <c r="C750" s="11"/>
      <c r="D750" s="7" t="s">
        <v>23</v>
      </c>
      <c r="E750" s="43"/>
      <c r="F750" s="44"/>
      <c r="G750" s="44"/>
      <c r="H750" s="44"/>
      <c r="I750" s="44"/>
      <c r="J750" s="44"/>
      <c r="K750" s="45"/>
      <c r="L750" s="44"/>
    </row>
    <row r="751" spans="1:12" ht="15">
      <c r="A751" s="25"/>
      <c r="B751" s="16"/>
      <c r="C751" s="11"/>
      <c r="D751" s="6"/>
      <c r="E751" s="43"/>
      <c r="F751" s="44"/>
      <c r="G751" s="44"/>
      <c r="H751" s="44"/>
      <c r="I751" s="44"/>
      <c r="J751" s="44"/>
      <c r="K751" s="45"/>
      <c r="L751" s="44"/>
    </row>
    <row r="752" spans="1:12" ht="15">
      <c r="A752" s="25"/>
      <c r="B752" s="16"/>
      <c r="C752" s="11"/>
      <c r="D752" s="6"/>
      <c r="E752" s="43"/>
      <c r="F752" s="44"/>
      <c r="G752" s="44"/>
      <c r="H752" s="44"/>
      <c r="I752" s="44"/>
      <c r="J752" s="44"/>
      <c r="K752" s="45"/>
      <c r="L752" s="44"/>
    </row>
    <row r="753" spans="1:12" ht="15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357">SUM(G747:G752)</f>
        <v>0</v>
      </c>
      <c r="H753" s="21">
        <f t="shared" si="357"/>
        <v>0</v>
      </c>
      <c r="I753" s="21">
        <f t="shared" si="357"/>
        <v>0</v>
      </c>
      <c r="J753" s="21">
        <f t="shared" si="357"/>
        <v>0</v>
      </c>
      <c r="K753" s="27"/>
      <c r="L753" s="21" t="s">
        <v>107</v>
      </c>
    </row>
    <row r="754" spans="1:12" ht="15">
      <c r="A754" s="28">
        <f>A720</f>
        <v>3</v>
      </c>
      <c r="B754" s="14">
        <f>B720</f>
        <v>6</v>
      </c>
      <c r="C754" s="10" t="s">
        <v>37</v>
      </c>
      <c r="D754" s="12" t="s">
        <v>38</v>
      </c>
      <c r="E754" s="43"/>
      <c r="F754" s="44"/>
      <c r="G754" s="44"/>
      <c r="H754" s="44"/>
      <c r="I754" s="44"/>
      <c r="J754" s="44"/>
      <c r="K754" s="45"/>
      <c r="L754" s="44"/>
    </row>
    <row r="755" spans="1:12" ht="15">
      <c r="A755" s="25"/>
      <c r="B755" s="16"/>
      <c r="C755" s="11"/>
      <c r="D755" s="12" t="s">
        <v>35</v>
      </c>
      <c r="E755" s="43"/>
      <c r="F755" s="44"/>
      <c r="G755" s="44"/>
      <c r="H755" s="44"/>
      <c r="I755" s="44"/>
      <c r="J755" s="44"/>
      <c r="K755" s="45"/>
      <c r="L755" s="44"/>
    </row>
    <row r="756" spans="1:12" ht="15">
      <c r="A756" s="25"/>
      <c r="B756" s="16"/>
      <c r="C756" s="11"/>
      <c r="D756" s="12" t="s">
        <v>31</v>
      </c>
      <c r="E756" s="43"/>
      <c r="F756" s="44"/>
      <c r="G756" s="44"/>
      <c r="H756" s="44"/>
      <c r="I756" s="44"/>
      <c r="J756" s="44"/>
      <c r="K756" s="45"/>
      <c r="L756" s="44"/>
    </row>
    <row r="757" spans="1:12" ht="15">
      <c r="A757" s="25"/>
      <c r="B757" s="16"/>
      <c r="C757" s="11"/>
      <c r="D757" s="12" t="s">
        <v>24</v>
      </c>
      <c r="E757" s="43"/>
      <c r="F757" s="44"/>
      <c r="G757" s="44"/>
      <c r="H757" s="44"/>
      <c r="I757" s="44"/>
      <c r="J757" s="44"/>
      <c r="K757" s="45"/>
      <c r="L757" s="44"/>
    </row>
    <row r="758" spans="1:12" ht="15">
      <c r="A758" s="25"/>
      <c r="B758" s="16"/>
      <c r="C758" s="11"/>
      <c r="D758" s="6"/>
      <c r="E758" s="43"/>
      <c r="F758" s="44"/>
      <c r="G758" s="44"/>
      <c r="H758" s="44"/>
      <c r="I758" s="44"/>
      <c r="J758" s="44"/>
      <c r="K758" s="45"/>
      <c r="L758" s="44"/>
    </row>
    <row r="759" spans="1:12" ht="15">
      <c r="A759" s="25"/>
      <c r="B759" s="16"/>
      <c r="C759" s="11"/>
      <c r="D759" s="6"/>
      <c r="E759" s="43"/>
      <c r="F759" s="44"/>
      <c r="G759" s="44"/>
      <c r="H759" s="44"/>
      <c r="I759" s="44"/>
      <c r="J759" s="44"/>
      <c r="K759" s="45"/>
      <c r="L759" s="44"/>
    </row>
    <row r="760" spans="1:12" ht="15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358">SUM(G754:G759)</f>
        <v>0</v>
      </c>
      <c r="H760" s="21">
        <f t="shared" si="358"/>
        <v>0</v>
      </c>
      <c r="I760" s="21">
        <f t="shared" si="358"/>
        <v>0</v>
      </c>
      <c r="J760" s="21">
        <f t="shared" si="358"/>
        <v>0</v>
      </c>
      <c r="K760" s="27"/>
      <c r="L760" s="21" t="s">
        <v>107</v>
      </c>
    </row>
    <row r="761" spans="1:12" ht="15.75" thickBot="1">
      <c r="A761" s="31">
        <f>A720</f>
        <v>3</v>
      </c>
      <c r="B761" s="32">
        <f>B720</f>
        <v>6</v>
      </c>
      <c r="C761" s="62" t="s">
        <v>4</v>
      </c>
      <c r="D761" s="63"/>
      <c r="E761" s="33"/>
      <c r="F761" s="34">
        <f>F727+F731+F741+F746+F753+F760</f>
        <v>1590</v>
      </c>
      <c r="G761" s="34">
        <f t="shared" ref="G761:J761" si="359">G727+G731+G741+G746+G753+G760</f>
        <v>49.5</v>
      </c>
      <c r="H761" s="34">
        <f t="shared" si="359"/>
        <v>51.52</v>
      </c>
      <c r="I761" s="34">
        <f t="shared" si="359"/>
        <v>217.63</v>
      </c>
      <c r="J761" s="34">
        <f t="shared" si="359"/>
        <v>1612.06</v>
      </c>
      <c r="K761" s="35"/>
      <c r="L761" s="34" t="s">
        <v>107</v>
      </c>
    </row>
    <row r="762" spans="1:12" ht="15">
      <c r="A762" s="22">
        <v>4</v>
      </c>
      <c r="B762" s="23">
        <v>1</v>
      </c>
      <c r="C762" s="24" t="s">
        <v>20</v>
      </c>
      <c r="D762" s="5" t="s">
        <v>21</v>
      </c>
      <c r="E762" s="51" t="s">
        <v>90</v>
      </c>
      <c r="F762" s="57">
        <v>205</v>
      </c>
      <c r="G762" s="57">
        <v>8.1999999999999993</v>
      </c>
      <c r="H762" s="57">
        <v>9.2200000000000006</v>
      </c>
      <c r="I762" s="57">
        <v>23.6</v>
      </c>
      <c r="J762" s="57">
        <v>179.43</v>
      </c>
      <c r="K762" s="57">
        <v>173</v>
      </c>
      <c r="L762" s="42"/>
    </row>
    <row r="763" spans="1:12" ht="15">
      <c r="A763" s="25"/>
      <c r="B763" s="16"/>
      <c r="C763" s="11"/>
      <c r="D763" s="6" t="s">
        <v>108</v>
      </c>
      <c r="E763" s="51" t="s">
        <v>73</v>
      </c>
      <c r="F763" s="57">
        <v>15</v>
      </c>
      <c r="G763" s="57">
        <v>3.64</v>
      </c>
      <c r="H763" s="57">
        <v>4.72</v>
      </c>
      <c r="I763" s="57">
        <v>0</v>
      </c>
      <c r="J763" s="57">
        <v>94.7</v>
      </c>
      <c r="K763" s="57">
        <v>15</v>
      </c>
      <c r="L763" s="44"/>
    </row>
    <row r="764" spans="1:12" ht="15">
      <c r="A764" s="25"/>
      <c r="B764" s="16"/>
      <c r="C764" s="11"/>
      <c r="D764" s="7" t="s">
        <v>22</v>
      </c>
      <c r="E764" s="51" t="s">
        <v>58</v>
      </c>
      <c r="F764" s="57">
        <v>200</v>
      </c>
      <c r="G764" s="57">
        <v>1.52</v>
      </c>
      <c r="H764" s="57">
        <v>1.35</v>
      </c>
      <c r="I764" s="57">
        <v>15.9</v>
      </c>
      <c r="J764" s="57">
        <v>109.28</v>
      </c>
      <c r="K764" s="57">
        <v>378</v>
      </c>
      <c r="L764" s="44"/>
    </row>
    <row r="765" spans="1:12" ht="15">
      <c r="A765" s="25"/>
      <c r="B765" s="16"/>
      <c r="C765" s="11"/>
      <c r="D765" s="7" t="s">
        <v>23</v>
      </c>
      <c r="E765" s="51" t="s">
        <v>47</v>
      </c>
      <c r="F765" s="57">
        <v>30</v>
      </c>
      <c r="G765" s="57">
        <v>2.35</v>
      </c>
      <c r="H765" s="57">
        <v>0.3</v>
      </c>
      <c r="I765" s="57">
        <v>14.49</v>
      </c>
      <c r="J765" s="57">
        <v>70.150000000000006</v>
      </c>
      <c r="K765" s="57">
        <v>573</v>
      </c>
      <c r="L765" s="44"/>
    </row>
    <row r="766" spans="1:12" ht="15">
      <c r="A766" s="25"/>
      <c r="B766" s="16"/>
      <c r="C766" s="11"/>
      <c r="D766" s="7" t="s">
        <v>24</v>
      </c>
      <c r="E766" s="51"/>
      <c r="F766" s="57"/>
      <c r="G766" s="57"/>
      <c r="H766" s="57"/>
      <c r="I766" s="57"/>
      <c r="J766" s="57"/>
      <c r="K766" s="57"/>
      <c r="L766" s="44"/>
    </row>
    <row r="767" spans="1:12" ht="15">
      <c r="A767" s="25"/>
      <c r="B767" s="16"/>
      <c r="C767" s="11"/>
      <c r="D767" s="6" t="s">
        <v>75</v>
      </c>
      <c r="E767" s="51" t="s">
        <v>91</v>
      </c>
      <c r="F767" s="57">
        <v>60</v>
      </c>
      <c r="G767" s="57">
        <v>2.5099999999999998</v>
      </c>
      <c r="H767" s="57">
        <v>2.9</v>
      </c>
      <c r="I767" s="57">
        <v>24.63</v>
      </c>
      <c r="J767" s="57">
        <v>109.1</v>
      </c>
      <c r="K767" s="57">
        <v>582</v>
      </c>
      <c r="L767" s="44"/>
    </row>
    <row r="768" spans="1:12" ht="15">
      <c r="A768" s="25"/>
      <c r="B768" s="16"/>
      <c r="C768" s="11"/>
      <c r="D768" s="6"/>
      <c r="E768" s="43"/>
      <c r="F768" s="44"/>
      <c r="G768" s="44"/>
      <c r="H768" s="44"/>
      <c r="I768" s="44"/>
      <c r="J768" s="44"/>
      <c r="K768" s="45"/>
      <c r="L768" s="44"/>
    </row>
    <row r="769" spans="1:12" ht="15">
      <c r="A769" s="26"/>
      <c r="B769" s="18"/>
      <c r="C769" s="8"/>
      <c r="D769" s="19" t="s">
        <v>39</v>
      </c>
      <c r="E769" s="9"/>
      <c r="F769" s="21">
        <f>SUM(F762:F768)</f>
        <v>510</v>
      </c>
      <c r="G769" s="21">
        <f t="shared" ref="G769:J769" si="360">SUM(G762:G768)</f>
        <v>18.22</v>
      </c>
      <c r="H769" s="21">
        <f t="shared" si="360"/>
        <v>18.490000000000002</v>
      </c>
      <c r="I769" s="21">
        <f t="shared" si="360"/>
        <v>78.62</v>
      </c>
      <c r="J769" s="21">
        <f t="shared" si="360"/>
        <v>562.66</v>
      </c>
      <c r="K769" s="27"/>
      <c r="L769" s="21" t="s">
        <v>107</v>
      </c>
    </row>
    <row r="770" spans="1:12" ht="15">
      <c r="A770" s="28">
        <f>A762</f>
        <v>4</v>
      </c>
      <c r="B770" s="14">
        <f>B762</f>
        <v>1</v>
      </c>
      <c r="C770" s="10" t="s">
        <v>25</v>
      </c>
      <c r="D770" s="12" t="s">
        <v>24</v>
      </c>
      <c r="E770" s="43"/>
      <c r="F770" s="44"/>
      <c r="G770" s="44"/>
      <c r="H770" s="44"/>
      <c r="I770" s="44"/>
      <c r="J770" s="44"/>
      <c r="K770" s="45"/>
      <c r="L770" s="44"/>
    </row>
    <row r="771" spans="1:12" ht="15">
      <c r="A771" s="25"/>
      <c r="B771" s="16"/>
      <c r="C771" s="11"/>
      <c r="D771" s="6"/>
      <c r="E771" s="43"/>
      <c r="F771" s="44"/>
      <c r="G771" s="44"/>
      <c r="H771" s="44"/>
      <c r="I771" s="44"/>
      <c r="J771" s="44"/>
      <c r="K771" s="45"/>
      <c r="L771" s="44"/>
    </row>
    <row r="772" spans="1:12" ht="15">
      <c r="A772" s="25"/>
      <c r="B772" s="16"/>
      <c r="C772" s="11"/>
      <c r="D772" s="6"/>
      <c r="E772" s="43"/>
      <c r="F772" s="44"/>
      <c r="G772" s="44"/>
      <c r="H772" s="44"/>
      <c r="I772" s="44"/>
      <c r="J772" s="44"/>
      <c r="K772" s="45"/>
      <c r="L772" s="44"/>
    </row>
    <row r="773" spans="1:12" ht="15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361">SUM(G770:G772)</f>
        <v>0</v>
      </c>
      <c r="H773" s="21">
        <f t="shared" si="361"/>
        <v>0</v>
      </c>
      <c r="I773" s="21">
        <f t="shared" si="361"/>
        <v>0</v>
      </c>
      <c r="J773" s="21">
        <f t="shared" si="361"/>
        <v>0</v>
      </c>
      <c r="K773" s="27"/>
      <c r="L773" s="21" t="s">
        <v>107</v>
      </c>
    </row>
    <row r="774" spans="1:12" ht="15">
      <c r="A774" s="28">
        <f>A762</f>
        <v>4</v>
      </c>
      <c r="B774" s="14">
        <f>B762</f>
        <v>1</v>
      </c>
      <c r="C774" s="10" t="s">
        <v>26</v>
      </c>
      <c r="D774" s="7" t="s">
        <v>27</v>
      </c>
      <c r="E774" s="51"/>
      <c r="F774" s="52"/>
      <c r="G774" s="52"/>
      <c r="H774" s="52"/>
      <c r="I774" s="52"/>
      <c r="J774" s="52"/>
      <c r="K774" s="52"/>
      <c r="L774" s="44"/>
    </row>
    <row r="775" spans="1:12" ht="15">
      <c r="A775" s="25"/>
      <c r="B775" s="16"/>
      <c r="C775" s="11"/>
      <c r="D775" s="7" t="s">
        <v>28</v>
      </c>
      <c r="E775" s="51" t="s">
        <v>82</v>
      </c>
      <c r="F775" s="52">
        <v>210</v>
      </c>
      <c r="G775" s="52">
        <v>4.38</v>
      </c>
      <c r="H775" s="52">
        <v>10.81</v>
      </c>
      <c r="I775" s="52">
        <v>21.2</v>
      </c>
      <c r="J775" s="52">
        <v>140.32</v>
      </c>
      <c r="K775" s="52">
        <v>102</v>
      </c>
      <c r="L775" s="44"/>
    </row>
    <row r="776" spans="1:12" ht="15">
      <c r="A776" s="25"/>
      <c r="B776" s="16"/>
      <c r="C776" s="11"/>
      <c r="D776" s="7" t="s">
        <v>29</v>
      </c>
      <c r="E776" s="51" t="s">
        <v>103</v>
      </c>
      <c r="F776" s="52">
        <v>105</v>
      </c>
      <c r="G776" s="52">
        <v>10.5</v>
      </c>
      <c r="H776" s="52">
        <v>11.21</v>
      </c>
      <c r="I776" s="52">
        <v>10.64</v>
      </c>
      <c r="J776" s="52">
        <v>180</v>
      </c>
      <c r="K776" s="52">
        <v>280</v>
      </c>
      <c r="L776" s="44"/>
    </row>
    <row r="777" spans="1:12" ht="15">
      <c r="A777" s="25"/>
      <c r="B777" s="16"/>
      <c r="C777" s="11"/>
      <c r="D777" s="7" t="s">
        <v>30</v>
      </c>
      <c r="E777" s="51" t="s">
        <v>102</v>
      </c>
      <c r="F777" s="52">
        <v>155</v>
      </c>
      <c r="G777" s="52">
        <v>6.05</v>
      </c>
      <c r="H777" s="52">
        <v>3.08</v>
      </c>
      <c r="I777" s="52">
        <v>36.68</v>
      </c>
      <c r="J777" s="52">
        <v>209.7</v>
      </c>
      <c r="K777" s="52">
        <v>304</v>
      </c>
      <c r="L777" s="44"/>
    </row>
    <row r="778" spans="1:12" ht="15">
      <c r="A778" s="25"/>
      <c r="B778" s="16"/>
      <c r="C778" s="11"/>
      <c r="D778" s="7" t="s">
        <v>31</v>
      </c>
      <c r="E778" s="51" t="s">
        <v>53</v>
      </c>
      <c r="F778" s="52">
        <v>200</v>
      </c>
      <c r="G778" s="52">
        <v>0.66</v>
      </c>
      <c r="H778" s="52">
        <v>1.5</v>
      </c>
      <c r="I778" s="52">
        <v>22.6</v>
      </c>
      <c r="J778" s="52">
        <v>132.80000000000001</v>
      </c>
      <c r="K778" s="52">
        <v>349</v>
      </c>
      <c r="L778" s="44"/>
    </row>
    <row r="779" spans="1:12" ht="15">
      <c r="A779" s="25"/>
      <c r="B779" s="16"/>
      <c r="C779" s="11"/>
      <c r="D779" s="7" t="s">
        <v>32</v>
      </c>
      <c r="E779" s="51" t="s">
        <v>47</v>
      </c>
      <c r="F779" s="52">
        <v>30</v>
      </c>
      <c r="G779" s="52">
        <v>2.35</v>
      </c>
      <c r="H779" s="52">
        <v>0.3</v>
      </c>
      <c r="I779" s="52">
        <v>14.49</v>
      </c>
      <c r="J779" s="52">
        <v>70.150000000000006</v>
      </c>
      <c r="K779" s="52">
        <v>573</v>
      </c>
      <c r="L779" s="44"/>
    </row>
    <row r="780" spans="1:12" ht="15">
      <c r="A780" s="25"/>
      <c r="B780" s="16"/>
      <c r="C780" s="11"/>
      <c r="D780" s="7" t="s">
        <v>33</v>
      </c>
      <c r="E780" s="51" t="s">
        <v>54</v>
      </c>
      <c r="F780" s="52">
        <v>20</v>
      </c>
      <c r="G780" s="52">
        <v>1.1299999999999999</v>
      </c>
      <c r="H780" s="52">
        <v>0.23</v>
      </c>
      <c r="I780" s="52">
        <v>9.8699999999999992</v>
      </c>
      <c r="J780" s="52">
        <v>45.97</v>
      </c>
      <c r="K780" s="52">
        <v>574</v>
      </c>
      <c r="L780" s="44"/>
    </row>
    <row r="781" spans="1:12" ht="15">
      <c r="A781" s="25"/>
      <c r="B781" s="16"/>
      <c r="C781" s="11"/>
      <c r="D781" s="6"/>
      <c r="E781" s="43"/>
      <c r="F781" s="44"/>
      <c r="G781" s="44"/>
      <c r="H781" s="44"/>
      <c r="I781" s="44"/>
      <c r="J781" s="44"/>
      <c r="K781" s="45"/>
      <c r="L781" s="44"/>
    </row>
    <row r="782" spans="1:12" ht="15">
      <c r="A782" s="25"/>
      <c r="B782" s="16"/>
      <c r="C782" s="11"/>
      <c r="D782" s="6"/>
      <c r="E782" s="43"/>
      <c r="F782" s="44"/>
      <c r="G782" s="44"/>
      <c r="H782" s="44"/>
      <c r="I782" s="44"/>
      <c r="J782" s="44"/>
      <c r="K782" s="45"/>
      <c r="L782" s="44"/>
    </row>
    <row r="783" spans="1:12" ht="15">
      <c r="A783" s="26"/>
      <c r="B783" s="18"/>
      <c r="C783" s="8"/>
      <c r="D783" s="19" t="s">
        <v>39</v>
      </c>
      <c r="E783" s="9"/>
      <c r="F783" s="21">
        <f>SUM(F774:F782)</f>
        <v>720</v>
      </c>
      <c r="G783" s="21">
        <f t="shared" ref="G783:J783" si="362">SUM(G774:G782)</f>
        <v>25.07</v>
      </c>
      <c r="H783" s="21">
        <f t="shared" si="362"/>
        <v>27.130000000000003</v>
      </c>
      <c r="I783" s="21">
        <f t="shared" si="362"/>
        <v>115.48</v>
      </c>
      <c r="J783" s="21">
        <f t="shared" si="362"/>
        <v>778.93999999999994</v>
      </c>
      <c r="K783" s="27"/>
      <c r="L783" s="21" t="s">
        <v>107</v>
      </c>
    </row>
    <row r="784" spans="1:12" ht="15">
      <c r="A784" s="28">
        <f>A762</f>
        <v>4</v>
      </c>
      <c r="B784" s="14">
        <f>B762</f>
        <v>1</v>
      </c>
      <c r="C784" s="10" t="s">
        <v>34</v>
      </c>
      <c r="D784" s="12" t="s">
        <v>35</v>
      </c>
      <c r="E784" s="51" t="s">
        <v>70</v>
      </c>
      <c r="F784" s="52">
        <v>100</v>
      </c>
      <c r="G784" s="52">
        <v>8.25</v>
      </c>
      <c r="H784" s="52">
        <v>8.7799999999999994</v>
      </c>
      <c r="I784" s="52">
        <v>25.17</v>
      </c>
      <c r="J784" s="52">
        <v>207.5</v>
      </c>
      <c r="K784" s="52">
        <v>251</v>
      </c>
      <c r="L784" s="44"/>
    </row>
    <row r="785" spans="1:12" ht="15">
      <c r="A785" s="25"/>
      <c r="B785" s="16"/>
      <c r="C785" s="11"/>
      <c r="D785" s="12" t="s">
        <v>31</v>
      </c>
      <c r="E785" s="51" t="s">
        <v>71</v>
      </c>
      <c r="F785" s="52">
        <v>200</v>
      </c>
      <c r="G785" s="52">
        <v>0</v>
      </c>
      <c r="H785" s="52">
        <v>0</v>
      </c>
      <c r="I785" s="52">
        <v>15</v>
      </c>
      <c r="J785" s="52">
        <v>60</v>
      </c>
      <c r="K785" s="52">
        <v>484</v>
      </c>
      <c r="L785" s="44"/>
    </row>
    <row r="786" spans="1:12" ht="15">
      <c r="A786" s="25"/>
      <c r="B786" s="16"/>
      <c r="C786" s="11"/>
      <c r="D786" s="6"/>
      <c r="E786" s="43"/>
      <c r="F786" s="44"/>
      <c r="G786" s="44"/>
      <c r="H786" s="44"/>
      <c r="I786" s="44"/>
      <c r="J786" s="44"/>
      <c r="K786" s="45"/>
      <c r="L786" s="44"/>
    </row>
    <row r="787" spans="1:12" ht="15">
      <c r="A787" s="25"/>
      <c r="B787" s="16"/>
      <c r="C787" s="11"/>
      <c r="D787" s="6"/>
      <c r="E787" s="43"/>
      <c r="F787" s="44"/>
      <c r="G787" s="44"/>
      <c r="H787" s="44"/>
      <c r="I787" s="44"/>
      <c r="J787" s="44"/>
      <c r="K787" s="45"/>
      <c r="L787" s="44"/>
    </row>
    <row r="788" spans="1:12" ht="15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 t="shared" ref="G788:J788" si="363">SUM(G784:G787)</f>
        <v>8.25</v>
      </c>
      <c r="H788" s="21">
        <f t="shared" si="363"/>
        <v>8.7799999999999994</v>
      </c>
      <c r="I788" s="21">
        <f t="shared" si="363"/>
        <v>40.17</v>
      </c>
      <c r="J788" s="21">
        <f t="shared" si="363"/>
        <v>267.5</v>
      </c>
      <c r="K788" s="27"/>
      <c r="L788" s="21" t="s">
        <v>107</v>
      </c>
    </row>
    <row r="789" spans="1:12" ht="15">
      <c r="A789" s="28">
        <f>A762</f>
        <v>4</v>
      </c>
      <c r="B789" s="14">
        <f>B762</f>
        <v>1</v>
      </c>
      <c r="C789" s="10" t="s">
        <v>36</v>
      </c>
      <c r="D789" s="7" t="s">
        <v>21</v>
      </c>
      <c r="E789" s="43"/>
      <c r="F789" s="44"/>
      <c r="G789" s="44"/>
      <c r="H789" s="44"/>
      <c r="I789" s="44"/>
      <c r="J789" s="44"/>
      <c r="K789" s="45"/>
      <c r="L789" s="44"/>
    </row>
    <row r="790" spans="1:12" ht="15">
      <c r="A790" s="25"/>
      <c r="B790" s="16"/>
      <c r="C790" s="11"/>
      <c r="D790" s="7" t="s">
        <v>30</v>
      </c>
      <c r="E790" s="43"/>
      <c r="F790" s="44"/>
      <c r="G790" s="44"/>
      <c r="H790" s="44"/>
      <c r="I790" s="44"/>
      <c r="J790" s="44"/>
      <c r="K790" s="45"/>
      <c r="L790" s="44"/>
    </row>
    <row r="791" spans="1:12" ht="15">
      <c r="A791" s="25"/>
      <c r="B791" s="16"/>
      <c r="C791" s="11"/>
      <c r="D791" s="7" t="s">
        <v>31</v>
      </c>
      <c r="E791" s="43"/>
      <c r="F791" s="44"/>
      <c r="G791" s="44"/>
      <c r="H791" s="44"/>
      <c r="I791" s="44"/>
      <c r="J791" s="44"/>
      <c r="K791" s="45"/>
      <c r="L791" s="44"/>
    </row>
    <row r="792" spans="1:12" ht="15">
      <c r="A792" s="25"/>
      <c r="B792" s="16"/>
      <c r="C792" s="11"/>
      <c r="D792" s="7" t="s">
        <v>23</v>
      </c>
      <c r="E792" s="43"/>
      <c r="F792" s="44"/>
      <c r="G792" s="44"/>
      <c r="H792" s="44"/>
      <c r="I792" s="44"/>
      <c r="J792" s="44"/>
      <c r="K792" s="45"/>
      <c r="L792" s="44"/>
    </row>
    <row r="793" spans="1:12" ht="15">
      <c r="A793" s="25"/>
      <c r="B793" s="16"/>
      <c r="C793" s="11"/>
      <c r="D793" s="6"/>
      <c r="E793" s="43"/>
      <c r="F793" s="44"/>
      <c r="G793" s="44"/>
      <c r="H793" s="44"/>
      <c r="I793" s="44"/>
      <c r="J793" s="44"/>
      <c r="K793" s="45"/>
      <c r="L793" s="44"/>
    </row>
    <row r="794" spans="1:12" ht="15">
      <c r="A794" s="25"/>
      <c r="B794" s="16"/>
      <c r="C794" s="11"/>
      <c r="D794" s="6"/>
      <c r="E794" s="43"/>
      <c r="F794" s="44"/>
      <c r="G794" s="44"/>
      <c r="H794" s="44"/>
      <c r="I794" s="44"/>
      <c r="J794" s="44"/>
      <c r="K794" s="45"/>
      <c r="L794" s="44"/>
    </row>
    <row r="795" spans="1:12" ht="15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364">SUM(G789:G794)</f>
        <v>0</v>
      </c>
      <c r="H795" s="21">
        <f t="shared" si="364"/>
        <v>0</v>
      </c>
      <c r="I795" s="21">
        <f t="shared" si="364"/>
        <v>0</v>
      </c>
      <c r="J795" s="21">
        <f t="shared" si="364"/>
        <v>0</v>
      </c>
      <c r="K795" s="27"/>
      <c r="L795" s="21" t="s">
        <v>107</v>
      </c>
    </row>
    <row r="796" spans="1:12" ht="15">
      <c r="A796" s="28">
        <f>A762</f>
        <v>4</v>
      </c>
      <c r="B796" s="14">
        <f>B762</f>
        <v>1</v>
      </c>
      <c r="C796" s="10" t="s">
        <v>37</v>
      </c>
      <c r="D796" s="12" t="s">
        <v>38</v>
      </c>
      <c r="E796" s="43"/>
      <c r="F796" s="44"/>
      <c r="G796" s="44"/>
      <c r="H796" s="44"/>
      <c r="I796" s="44"/>
      <c r="J796" s="44"/>
      <c r="K796" s="45"/>
      <c r="L796" s="44"/>
    </row>
    <row r="797" spans="1:12" ht="15">
      <c r="A797" s="25"/>
      <c r="B797" s="16"/>
      <c r="C797" s="11"/>
      <c r="D797" s="12" t="s">
        <v>35</v>
      </c>
      <c r="E797" s="43"/>
      <c r="F797" s="44"/>
      <c r="G797" s="44"/>
      <c r="H797" s="44"/>
      <c r="I797" s="44"/>
      <c r="J797" s="44"/>
      <c r="K797" s="45"/>
      <c r="L797" s="44"/>
    </row>
    <row r="798" spans="1:12" ht="15">
      <c r="A798" s="25"/>
      <c r="B798" s="16"/>
      <c r="C798" s="11"/>
      <c r="D798" s="12" t="s">
        <v>31</v>
      </c>
      <c r="E798" s="43"/>
      <c r="F798" s="44"/>
      <c r="G798" s="44"/>
      <c r="H798" s="44"/>
      <c r="I798" s="44"/>
      <c r="J798" s="44"/>
      <c r="K798" s="45"/>
      <c r="L798" s="44"/>
    </row>
    <row r="799" spans="1:12" ht="15">
      <c r="A799" s="25"/>
      <c r="B799" s="16"/>
      <c r="C799" s="11"/>
      <c r="D799" s="12" t="s">
        <v>24</v>
      </c>
      <c r="E799" s="43"/>
      <c r="F799" s="44"/>
      <c r="G799" s="44"/>
      <c r="H799" s="44"/>
      <c r="I799" s="44"/>
      <c r="J799" s="44"/>
      <c r="K799" s="45"/>
      <c r="L799" s="44"/>
    </row>
    <row r="800" spans="1:12" ht="15">
      <c r="A800" s="25"/>
      <c r="B800" s="16"/>
      <c r="C800" s="11"/>
      <c r="D800" s="6"/>
      <c r="E800" s="43"/>
      <c r="F800" s="44"/>
      <c r="G800" s="44"/>
      <c r="H800" s="44"/>
      <c r="I800" s="44"/>
      <c r="J800" s="44"/>
      <c r="K800" s="45"/>
      <c r="L800" s="44"/>
    </row>
    <row r="801" spans="1:12" ht="15">
      <c r="A801" s="25"/>
      <c r="B801" s="16"/>
      <c r="C801" s="11"/>
      <c r="D801" s="6"/>
      <c r="E801" s="43"/>
      <c r="F801" s="44"/>
      <c r="G801" s="44"/>
      <c r="H801" s="44"/>
      <c r="I801" s="44"/>
      <c r="J801" s="44"/>
      <c r="K801" s="45"/>
      <c r="L801" s="44"/>
    </row>
    <row r="802" spans="1:12" ht="15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365">SUM(G796:G801)</f>
        <v>0</v>
      </c>
      <c r="H802" s="21">
        <f t="shared" si="365"/>
        <v>0</v>
      </c>
      <c r="I802" s="21">
        <f t="shared" si="365"/>
        <v>0</v>
      </c>
      <c r="J802" s="21">
        <f t="shared" si="365"/>
        <v>0</v>
      </c>
      <c r="K802" s="27"/>
      <c r="L802" s="21" t="s">
        <v>107</v>
      </c>
    </row>
    <row r="803" spans="1:12" ht="15.75" thickBot="1">
      <c r="A803" s="31">
        <f>A762</f>
        <v>4</v>
      </c>
      <c r="B803" s="32">
        <f>B762</f>
        <v>1</v>
      </c>
      <c r="C803" s="62" t="s">
        <v>4</v>
      </c>
      <c r="D803" s="63"/>
      <c r="E803" s="33"/>
      <c r="F803" s="34">
        <f>F769+F773+F783+F788+F795+F802</f>
        <v>1530</v>
      </c>
      <c r="G803" s="34">
        <f t="shared" ref="G803:J803" si="366">G769+G773+G783+G788+G795+G802</f>
        <v>51.54</v>
      </c>
      <c r="H803" s="34">
        <f t="shared" si="366"/>
        <v>54.400000000000006</v>
      </c>
      <c r="I803" s="34">
        <f t="shared" si="366"/>
        <v>234.27000000000004</v>
      </c>
      <c r="J803" s="34">
        <f t="shared" si="366"/>
        <v>1609.1</v>
      </c>
      <c r="K803" s="35"/>
      <c r="L803" s="34" t="s">
        <v>107</v>
      </c>
    </row>
    <row r="804" spans="1:12" ht="15">
      <c r="A804" s="22">
        <v>4</v>
      </c>
      <c r="B804" s="23">
        <v>2</v>
      </c>
      <c r="C804" s="24" t="s">
        <v>20</v>
      </c>
      <c r="D804" s="5" t="s">
        <v>21</v>
      </c>
      <c r="E804" s="51" t="s">
        <v>81</v>
      </c>
      <c r="F804" s="52">
        <v>205</v>
      </c>
      <c r="G804" s="52">
        <v>13.51</v>
      </c>
      <c r="H804" s="52">
        <v>15.36</v>
      </c>
      <c r="I804" s="52">
        <v>41.4</v>
      </c>
      <c r="J804" s="52">
        <v>345.33</v>
      </c>
      <c r="K804" s="52">
        <v>175</v>
      </c>
      <c r="L804" s="42"/>
    </row>
    <row r="805" spans="1:12" ht="15">
      <c r="A805" s="25"/>
      <c r="B805" s="16"/>
      <c r="C805" s="11"/>
      <c r="D805" s="6"/>
      <c r="E805" s="51"/>
      <c r="F805" s="52"/>
      <c r="G805" s="52"/>
      <c r="H805" s="52"/>
      <c r="I805" s="52"/>
      <c r="J805" s="52"/>
      <c r="K805" s="52"/>
      <c r="L805" s="44"/>
    </row>
    <row r="806" spans="1:12" ht="15">
      <c r="A806" s="25"/>
      <c r="B806" s="16"/>
      <c r="C806" s="11"/>
      <c r="D806" s="7" t="s">
        <v>22</v>
      </c>
      <c r="E806" s="51" t="s">
        <v>65</v>
      </c>
      <c r="F806" s="52">
        <v>200</v>
      </c>
      <c r="G806" s="52">
        <v>7.0000000000000007E-2</v>
      </c>
      <c r="H806" s="52">
        <v>0.02</v>
      </c>
      <c r="I806" s="52">
        <v>15</v>
      </c>
      <c r="J806" s="52">
        <v>60</v>
      </c>
      <c r="K806" s="52">
        <v>376</v>
      </c>
      <c r="L806" s="44"/>
    </row>
    <row r="807" spans="1:12" ht="15">
      <c r="A807" s="25"/>
      <c r="B807" s="16"/>
      <c r="C807" s="11"/>
      <c r="D807" s="7" t="s">
        <v>23</v>
      </c>
      <c r="E807" s="51" t="s">
        <v>47</v>
      </c>
      <c r="F807" s="52">
        <v>30</v>
      </c>
      <c r="G807" s="52">
        <v>2.35</v>
      </c>
      <c r="H807" s="52">
        <v>0.3</v>
      </c>
      <c r="I807" s="52">
        <v>14.49</v>
      </c>
      <c r="J807" s="52">
        <v>70.150000000000006</v>
      </c>
      <c r="K807" s="52">
        <v>573</v>
      </c>
      <c r="L807" s="44"/>
    </row>
    <row r="808" spans="1:12" ht="15">
      <c r="A808" s="25"/>
      <c r="B808" s="16"/>
      <c r="C808" s="11"/>
      <c r="D808" s="7" t="s">
        <v>24</v>
      </c>
      <c r="E808" s="51" t="s">
        <v>48</v>
      </c>
      <c r="F808" s="52">
        <v>100</v>
      </c>
      <c r="G808" s="52">
        <v>0.4</v>
      </c>
      <c r="H808" s="52">
        <v>0.4</v>
      </c>
      <c r="I808" s="52">
        <v>9.8000000000000007</v>
      </c>
      <c r="J808" s="52">
        <v>47</v>
      </c>
      <c r="K808" s="52">
        <v>338</v>
      </c>
      <c r="L808" s="44"/>
    </row>
    <row r="809" spans="1:12" ht="15">
      <c r="A809" s="25"/>
      <c r="B809" s="16"/>
      <c r="C809" s="11"/>
      <c r="D809" s="6"/>
      <c r="E809" s="51"/>
      <c r="F809" s="57"/>
      <c r="G809" s="57"/>
      <c r="H809" s="57"/>
      <c r="I809" s="57"/>
      <c r="J809" s="57"/>
      <c r="K809" s="57"/>
      <c r="L809" s="44"/>
    </row>
    <row r="810" spans="1:12" ht="15">
      <c r="A810" s="25"/>
      <c r="B810" s="16"/>
      <c r="C810" s="11"/>
      <c r="D810" s="6"/>
      <c r="E810" s="43"/>
      <c r="F810" s="57"/>
      <c r="G810" s="57"/>
      <c r="H810" s="57"/>
      <c r="I810" s="57"/>
      <c r="J810" s="57"/>
      <c r="K810" s="57"/>
      <c r="L810" s="44"/>
    </row>
    <row r="811" spans="1:12" ht="15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 t="shared" ref="G811:J811" si="367">SUM(G804:G810)</f>
        <v>16.329999999999998</v>
      </c>
      <c r="H811" s="21">
        <f t="shared" si="367"/>
        <v>16.079999999999998</v>
      </c>
      <c r="I811" s="21">
        <f t="shared" si="367"/>
        <v>80.69</v>
      </c>
      <c r="J811" s="21">
        <f t="shared" si="367"/>
        <v>522.48</v>
      </c>
      <c r="K811" s="27"/>
      <c r="L811" s="21" t="s">
        <v>107</v>
      </c>
    </row>
    <row r="812" spans="1:12" ht="15">
      <c r="A812" s="28">
        <f>A804</f>
        <v>4</v>
      </c>
      <c r="B812" s="14">
        <f>B804</f>
        <v>2</v>
      </c>
      <c r="C812" s="10" t="s">
        <v>25</v>
      </c>
      <c r="D812" s="12" t="s">
        <v>24</v>
      </c>
      <c r="E812" s="43"/>
      <c r="F812" s="44"/>
      <c r="G812" s="44"/>
      <c r="H812" s="44"/>
      <c r="I812" s="44"/>
      <c r="J812" s="44"/>
      <c r="K812" s="45"/>
      <c r="L812" s="44"/>
    </row>
    <row r="813" spans="1:12" ht="15">
      <c r="A813" s="25"/>
      <c r="B813" s="16"/>
      <c r="C813" s="11"/>
      <c r="D813" s="6"/>
      <c r="E813" s="43"/>
      <c r="F813" s="44"/>
      <c r="G813" s="44"/>
      <c r="H813" s="44"/>
      <c r="I813" s="44"/>
      <c r="J813" s="44"/>
      <c r="K813" s="45"/>
      <c r="L813" s="44"/>
    </row>
    <row r="814" spans="1:12" ht="15">
      <c r="A814" s="25"/>
      <c r="B814" s="16"/>
      <c r="C814" s="11"/>
      <c r="D814" s="6"/>
      <c r="E814" s="43"/>
      <c r="F814" s="44"/>
      <c r="G814" s="44"/>
      <c r="H814" s="44"/>
      <c r="I814" s="44"/>
      <c r="J814" s="44"/>
      <c r="K814" s="45"/>
      <c r="L814" s="44"/>
    </row>
    <row r="815" spans="1:12" ht="15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368">SUM(G812:G814)</f>
        <v>0</v>
      </c>
      <c r="H815" s="21">
        <f t="shared" si="368"/>
        <v>0</v>
      </c>
      <c r="I815" s="21">
        <f t="shared" si="368"/>
        <v>0</v>
      </c>
      <c r="J815" s="21">
        <f t="shared" si="368"/>
        <v>0</v>
      </c>
      <c r="K815" s="27"/>
      <c r="L815" s="21" t="s">
        <v>107</v>
      </c>
    </row>
    <row r="816" spans="1:12" ht="15">
      <c r="A816" s="28">
        <f>A804</f>
        <v>4</v>
      </c>
      <c r="B816" s="14">
        <f>B804</f>
        <v>2</v>
      </c>
      <c r="C816" s="10" t="s">
        <v>26</v>
      </c>
      <c r="D816" s="7" t="s">
        <v>27</v>
      </c>
      <c r="E816" s="51"/>
      <c r="F816" s="52"/>
      <c r="G816" s="52"/>
      <c r="H816" s="52"/>
      <c r="I816" s="52"/>
      <c r="J816" s="52"/>
      <c r="K816" s="52"/>
      <c r="L816" s="44"/>
    </row>
    <row r="817" spans="1:12" ht="15">
      <c r="A817" s="25"/>
      <c r="B817" s="16"/>
      <c r="C817" s="11"/>
      <c r="D817" s="7" t="s">
        <v>28</v>
      </c>
      <c r="E817" s="51" t="s">
        <v>60</v>
      </c>
      <c r="F817" s="52">
        <v>210</v>
      </c>
      <c r="G817" s="52">
        <v>4.05</v>
      </c>
      <c r="H817" s="52">
        <v>6.72</v>
      </c>
      <c r="I817" s="52">
        <v>22.32</v>
      </c>
      <c r="J817" s="52">
        <v>191.8</v>
      </c>
      <c r="K817" s="52">
        <v>88</v>
      </c>
      <c r="L817" s="44"/>
    </row>
    <row r="818" spans="1:12" ht="15">
      <c r="A818" s="25"/>
      <c r="B818" s="16"/>
      <c r="C818" s="11"/>
      <c r="D818" s="7" t="s">
        <v>29</v>
      </c>
      <c r="E818" s="51" t="s">
        <v>61</v>
      </c>
      <c r="F818" s="52">
        <v>100</v>
      </c>
      <c r="G818" s="52">
        <v>11.94</v>
      </c>
      <c r="H818" s="52">
        <v>10.119999999999999</v>
      </c>
      <c r="I818" s="52">
        <v>3.51</v>
      </c>
      <c r="J818" s="52">
        <v>168</v>
      </c>
      <c r="K818" s="52">
        <v>290</v>
      </c>
      <c r="L818" s="44"/>
    </row>
    <row r="819" spans="1:12" ht="15">
      <c r="A819" s="25"/>
      <c r="B819" s="16"/>
      <c r="C819" s="11"/>
      <c r="D819" s="7" t="s">
        <v>30</v>
      </c>
      <c r="E819" s="51" t="s">
        <v>62</v>
      </c>
      <c r="F819" s="52">
        <v>155</v>
      </c>
      <c r="G819" s="52">
        <v>5.66</v>
      </c>
      <c r="H819" s="52">
        <v>7.5</v>
      </c>
      <c r="I819" s="52">
        <v>31.92</v>
      </c>
      <c r="J819" s="52">
        <v>146.80000000000001</v>
      </c>
      <c r="K819" s="52">
        <v>203</v>
      </c>
      <c r="L819" s="44"/>
    </row>
    <row r="820" spans="1:12" ht="15">
      <c r="A820" s="25"/>
      <c r="B820" s="16"/>
      <c r="C820" s="11"/>
      <c r="D820" s="7" t="s">
        <v>31</v>
      </c>
      <c r="E820" s="51" t="s">
        <v>53</v>
      </c>
      <c r="F820" s="52">
        <v>200</v>
      </c>
      <c r="G820" s="52">
        <v>0.66</v>
      </c>
      <c r="H820" s="52">
        <v>1.5</v>
      </c>
      <c r="I820" s="52">
        <v>22.6</v>
      </c>
      <c r="J820" s="52">
        <v>132.80000000000001</v>
      </c>
      <c r="K820" s="52">
        <v>349</v>
      </c>
      <c r="L820" s="44"/>
    </row>
    <row r="821" spans="1:12" ht="15">
      <c r="A821" s="25"/>
      <c r="B821" s="16"/>
      <c r="C821" s="11"/>
      <c r="D821" s="7" t="s">
        <v>32</v>
      </c>
      <c r="E821" s="51" t="s">
        <v>47</v>
      </c>
      <c r="F821" s="52">
        <v>30</v>
      </c>
      <c r="G821" s="52">
        <v>2.35</v>
      </c>
      <c r="H821" s="52">
        <v>0.3</v>
      </c>
      <c r="I821" s="52">
        <v>14.49</v>
      </c>
      <c r="J821" s="52">
        <v>70.150000000000006</v>
      </c>
      <c r="K821" s="52">
        <v>573</v>
      </c>
      <c r="L821" s="44"/>
    </row>
    <row r="822" spans="1:12" ht="15">
      <c r="A822" s="25"/>
      <c r="B822" s="16"/>
      <c r="C822" s="11"/>
      <c r="D822" s="7" t="s">
        <v>33</v>
      </c>
      <c r="E822" s="51" t="s">
        <v>54</v>
      </c>
      <c r="F822" s="52">
        <v>20</v>
      </c>
      <c r="G822" s="52">
        <v>1.1299999999999999</v>
      </c>
      <c r="H822" s="52">
        <v>0.23</v>
      </c>
      <c r="I822" s="52">
        <v>9.8699999999999992</v>
      </c>
      <c r="J822" s="52">
        <v>45.97</v>
      </c>
      <c r="K822" s="52">
        <v>574</v>
      </c>
      <c r="L822" s="44"/>
    </row>
    <row r="823" spans="1:12" ht="15">
      <c r="A823" s="25"/>
      <c r="B823" s="16"/>
      <c r="C823" s="11"/>
      <c r="D823" s="6"/>
      <c r="E823" s="43"/>
      <c r="F823" s="44"/>
      <c r="G823" s="44"/>
      <c r="H823" s="44"/>
      <c r="I823" s="44"/>
      <c r="J823" s="44"/>
      <c r="K823" s="45"/>
      <c r="L823" s="44"/>
    </row>
    <row r="824" spans="1:12" ht="15">
      <c r="A824" s="25"/>
      <c r="B824" s="16"/>
      <c r="C824" s="11"/>
      <c r="D824" s="6"/>
      <c r="E824" s="43"/>
      <c r="F824" s="44"/>
      <c r="G824" s="44"/>
      <c r="H824" s="44"/>
      <c r="I824" s="44"/>
      <c r="J824" s="44"/>
      <c r="K824" s="45"/>
      <c r="L824" s="44"/>
    </row>
    <row r="825" spans="1:12" ht="15">
      <c r="A825" s="26"/>
      <c r="B825" s="18"/>
      <c r="C825" s="8"/>
      <c r="D825" s="19" t="s">
        <v>39</v>
      </c>
      <c r="E825" s="9"/>
      <c r="F825" s="21">
        <f>SUM(F816:F824)</f>
        <v>715</v>
      </c>
      <c r="G825" s="21">
        <f t="shared" ref="G825:J825" si="369">SUM(G816:G824)</f>
        <v>25.79</v>
      </c>
      <c r="H825" s="21">
        <f t="shared" si="369"/>
        <v>26.37</v>
      </c>
      <c r="I825" s="21">
        <f t="shared" si="369"/>
        <v>104.71</v>
      </c>
      <c r="J825" s="21">
        <f t="shared" si="369"/>
        <v>755.5200000000001</v>
      </c>
      <c r="K825" s="27"/>
      <c r="L825" s="21" t="s">
        <v>107</v>
      </c>
    </row>
    <row r="826" spans="1:12" ht="15">
      <c r="A826" s="28">
        <f>A804</f>
        <v>4</v>
      </c>
      <c r="B826" s="14">
        <f>B804</f>
        <v>2</v>
      </c>
      <c r="C826" s="10" t="s">
        <v>34</v>
      </c>
      <c r="D826" s="12" t="s">
        <v>35</v>
      </c>
      <c r="E826" s="51" t="s">
        <v>79</v>
      </c>
      <c r="F826" s="52">
        <v>100</v>
      </c>
      <c r="G826" s="52">
        <v>8.1999999999999993</v>
      </c>
      <c r="H826" s="52">
        <v>8.3000000000000007</v>
      </c>
      <c r="I826" s="52">
        <v>23.6</v>
      </c>
      <c r="J826" s="52">
        <v>202</v>
      </c>
      <c r="K826" s="52">
        <v>252</v>
      </c>
      <c r="L826" s="44"/>
    </row>
    <row r="827" spans="1:12" ht="15">
      <c r="A827" s="25"/>
      <c r="B827" s="16"/>
      <c r="C827" s="11"/>
      <c r="D827" s="12" t="s">
        <v>31</v>
      </c>
      <c r="E827" s="51" t="s">
        <v>80</v>
      </c>
      <c r="F827" s="52">
        <v>200</v>
      </c>
      <c r="G827" s="52">
        <v>0.13</v>
      </c>
      <c r="H827" s="52">
        <v>0.08</v>
      </c>
      <c r="I827" s="52">
        <v>16.47</v>
      </c>
      <c r="J827" s="52">
        <v>67.05</v>
      </c>
      <c r="K827" s="52">
        <v>459</v>
      </c>
      <c r="L827" s="44"/>
    </row>
    <row r="828" spans="1:12" ht="15">
      <c r="A828" s="25"/>
      <c r="B828" s="16"/>
      <c r="C828" s="11"/>
      <c r="D828" s="6"/>
      <c r="E828" s="51"/>
      <c r="F828" s="52"/>
      <c r="G828" s="52"/>
      <c r="H828" s="52"/>
      <c r="I828" s="52"/>
      <c r="J828" s="52"/>
      <c r="K828" s="52"/>
      <c r="L828" s="44"/>
    </row>
    <row r="829" spans="1:12" ht="15">
      <c r="A829" s="25"/>
      <c r="B829" s="16"/>
      <c r="C829" s="11"/>
      <c r="D829" s="6"/>
      <c r="E829" s="43"/>
      <c r="F829" s="44"/>
      <c r="G829" s="44"/>
      <c r="H829" s="44"/>
      <c r="I829" s="44"/>
      <c r="J829" s="44"/>
      <c r="K829" s="45"/>
      <c r="L829" s="44"/>
    </row>
    <row r="830" spans="1:12" ht="15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 t="shared" ref="G830:J830" si="370">SUM(G826:G829)</f>
        <v>8.33</v>
      </c>
      <c r="H830" s="21">
        <f t="shared" si="370"/>
        <v>8.3800000000000008</v>
      </c>
      <c r="I830" s="21">
        <f t="shared" si="370"/>
        <v>40.07</v>
      </c>
      <c r="J830" s="21">
        <f t="shared" si="370"/>
        <v>269.05</v>
      </c>
      <c r="K830" s="27"/>
      <c r="L830" s="21" t="s">
        <v>107</v>
      </c>
    </row>
    <row r="831" spans="1:12" ht="15">
      <c r="A831" s="28">
        <f>A804</f>
        <v>4</v>
      </c>
      <c r="B831" s="14">
        <f>B804</f>
        <v>2</v>
      </c>
      <c r="C831" s="10" t="s">
        <v>36</v>
      </c>
      <c r="D831" s="7" t="s">
        <v>21</v>
      </c>
      <c r="E831" s="43"/>
      <c r="F831" s="44"/>
      <c r="G831" s="44"/>
      <c r="H831" s="44"/>
      <c r="I831" s="44"/>
      <c r="J831" s="44"/>
      <c r="K831" s="45"/>
      <c r="L831" s="44"/>
    </row>
    <row r="832" spans="1:12" ht="15">
      <c r="A832" s="25"/>
      <c r="B832" s="16"/>
      <c r="C832" s="11"/>
      <c r="D832" s="7" t="s">
        <v>30</v>
      </c>
      <c r="E832" s="43"/>
      <c r="F832" s="44"/>
      <c r="G832" s="44"/>
      <c r="H832" s="44"/>
      <c r="I832" s="44"/>
      <c r="J832" s="44"/>
      <c r="K832" s="45"/>
      <c r="L832" s="44"/>
    </row>
    <row r="833" spans="1:12" ht="15">
      <c r="A833" s="25"/>
      <c r="B833" s="16"/>
      <c r="C833" s="11"/>
      <c r="D833" s="7" t="s">
        <v>31</v>
      </c>
      <c r="E833" s="43"/>
      <c r="F833" s="44"/>
      <c r="G833" s="44"/>
      <c r="H833" s="44"/>
      <c r="I833" s="44"/>
      <c r="J833" s="44"/>
      <c r="K833" s="45"/>
      <c r="L833" s="44"/>
    </row>
    <row r="834" spans="1:12" ht="15">
      <c r="A834" s="25"/>
      <c r="B834" s="16"/>
      <c r="C834" s="11"/>
      <c r="D834" s="7" t="s">
        <v>23</v>
      </c>
      <c r="E834" s="43"/>
      <c r="F834" s="44"/>
      <c r="G834" s="44"/>
      <c r="H834" s="44"/>
      <c r="I834" s="44"/>
      <c r="J834" s="44"/>
      <c r="K834" s="45"/>
      <c r="L834" s="44"/>
    </row>
    <row r="835" spans="1:12" ht="15">
      <c r="A835" s="25"/>
      <c r="B835" s="16"/>
      <c r="C835" s="11"/>
      <c r="D835" s="6"/>
      <c r="E835" s="43"/>
      <c r="F835" s="44"/>
      <c r="G835" s="44"/>
      <c r="H835" s="44"/>
      <c r="I835" s="44"/>
      <c r="J835" s="44"/>
      <c r="K835" s="45"/>
      <c r="L835" s="44"/>
    </row>
    <row r="836" spans="1:12" ht="15">
      <c r="A836" s="25"/>
      <c r="B836" s="16"/>
      <c r="C836" s="11"/>
      <c r="D836" s="6"/>
      <c r="E836" s="43"/>
      <c r="F836" s="44"/>
      <c r="G836" s="44"/>
      <c r="H836" s="44"/>
      <c r="I836" s="44"/>
      <c r="J836" s="44"/>
      <c r="K836" s="45"/>
      <c r="L836" s="44"/>
    </row>
    <row r="837" spans="1:12" ht="15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371">SUM(G831:G836)</f>
        <v>0</v>
      </c>
      <c r="H837" s="21">
        <f t="shared" si="371"/>
        <v>0</v>
      </c>
      <c r="I837" s="21">
        <f t="shared" si="371"/>
        <v>0</v>
      </c>
      <c r="J837" s="21">
        <f t="shared" si="371"/>
        <v>0</v>
      </c>
      <c r="K837" s="27"/>
      <c r="L837" s="21" t="s">
        <v>107</v>
      </c>
    </row>
    <row r="838" spans="1:12" ht="15">
      <c r="A838" s="28">
        <f>A804</f>
        <v>4</v>
      </c>
      <c r="B838" s="14">
        <f>B804</f>
        <v>2</v>
      </c>
      <c r="C838" s="10" t="s">
        <v>37</v>
      </c>
      <c r="D838" s="12" t="s">
        <v>38</v>
      </c>
      <c r="E838" s="43"/>
      <c r="F838" s="44"/>
      <c r="G838" s="44"/>
      <c r="H838" s="44"/>
      <c r="I838" s="44"/>
      <c r="J838" s="44"/>
      <c r="K838" s="45"/>
      <c r="L838" s="44"/>
    </row>
    <row r="839" spans="1:12" ht="15">
      <c r="A839" s="25"/>
      <c r="B839" s="16"/>
      <c r="C839" s="11"/>
      <c r="D839" s="12" t="s">
        <v>35</v>
      </c>
      <c r="E839" s="43"/>
      <c r="F839" s="44"/>
      <c r="G839" s="44"/>
      <c r="H839" s="44"/>
      <c r="I839" s="44"/>
      <c r="J839" s="44"/>
      <c r="K839" s="45"/>
      <c r="L839" s="44"/>
    </row>
    <row r="840" spans="1:12" ht="15">
      <c r="A840" s="25"/>
      <c r="B840" s="16"/>
      <c r="C840" s="11"/>
      <c r="D840" s="12" t="s">
        <v>31</v>
      </c>
      <c r="E840" s="43"/>
      <c r="F840" s="44"/>
      <c r="G840" s="44"/>
      <c r="H840" s="44"/>
      <c r="I840" s="44"/>
      <c r="J840" s="44"/>
      <c r="K840" s="45"/>
      <c r="L840" s="44"/>
    </row>
    <row r="841" spans="1:12" ht="15">
      <c r="A841" s="25"/>
      <c r="B841" s="16"/>
      <c r="C841" s="11"/>
      <c r="D841" s="12" t="s">
        <v>24</v>
      </c>
      <c r="E841" s="43"/>
      <c r="F841" s="44"/>
      <c r="G841" s="44"/>
      <c r="H841" s="44"/>
      <c r="I841" s="44"/>
      <c r="J841" s="44"/>
      <c r="K841" s="45"/>
      <c r="L841" s="44"/>
    </row>
    <row r="842" spans="1:12" ht="15">
      <c r="A842" s="25"/>
      <c r="B842" s="16"/>
      <c r="C842" s="11"/>
      <c r="D842" s="6"/>
      <c r="E842" s="43"/>
      <c r="F842" s="44"/>
      <c r="G842" s="44"/>
      <c r="H842" s="44"/>
      <c r="I842" s="44"/>
      <c r="J842" s="44"/>
      <c r="K842" s="45"/>
      <c r="L842" s="44"/>
    </row>
    <row r="843" spans="1:12" ht="15">
      <c r="A843" s="25"/>
      <c r="B843" s="16"/>
      <c r="C843" s="11"/>
      <c r="D843" s="6"/>
      <c r="E843" s="43"/>
      <c r="F843" s="44"/>
      <c r="G843" s="44"/>
      <c r="H843" s="44"/>
      <c r="I843" s="44"/>
      <c r="J843" s="44"/>
      <c r="K843" s="45"/>
      <c r="L843" s="44"/>
    </row>
    <row r="844" spans="1:12" ht="15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372">SUM(G838:G843)</f>
        <v>0</v>
      </c>
      <c r="H844" s="21">
        <f t="shared" si="372"/>
        <v>0</v>
      </c>
      <c r="I844" s="21">
        <f t="shared" si="372"/>
        <v>0</v>
      </c>
      <c r="J844" s="21">
        <f t="shared" si="372"/>
        <v>0</v>
      </c>
      <c r="K844" s="27"/>
      <c r="L844" s="21" t="s">
        <v>107</v>
      </c>
    </row>
    <row r="845" spans="1:12" ht="15.75" thickBot="1">
      <c r="A845" s="31">
        <f>A804</f>
        <v>4</v>
      </c>
      <c r="B845" s="32">
        <f>B804</f>
        <v>2</v>
      </c>
      <c r="C845" s="62" t="s">
        <v>4</v>
      </c>
      <c r="D845" s="63"/>
      <c r="E845" s="33"/>
      <c r="F845" s="34">
        <f>F811+F815+F825+F830+F837+F844</f>
        <v>1550</v>
      </c>
      <c r="G845" s="34">
        <f t="shared" ref="G845:J845" si="373">G811+G815+G825+G830+G837+G844</f>
        <v>50.449999999999996</v>
      </c>
      <c r="H845" s="34">
        <f t="shared" si="373"/>
        <v>50.830000000000005</v>
      </c>
      <c r="I845" s="34">
        <f t="shared" si="373"/>
        <v>225.46999999999997</v>
      </c>
      <c r="J845" s="34">
        <f t="shared" si="373"/>
        <v>1547.05</v>
      </c>
      <c r="K845" s="35"/>
      <c r="L845" s="34" t="s">
        <v>107</v>
      </c>
    </row>
    <row r="846" spans="1:12" ht="15">
      <c r="A846" s="22">
        <v>4</v>
      </c>
      <c r="B846" s="23">
        <v>3</v>
      </c>
      <c r="C846" s="24" t="s">
        <v>20</v>
      </c>
      <c r="D846" s="5" t="s">
        <v>21</v>
      </c>
      <c r="E846" s="51" t="s">
        <v>72</v>
      </c>
      <c r="F846" s="52">
        <v>205</v>
      </c>
      <c r="G846" s="52">
        <v>8.17</v>
      </c>
      <c r="H846" s="52">
        <v>9.1999999999999993</v>
      </c>
      <c r="I846" s="52">
        <v>23.64</v>
      </c>
      <c r="J846" s="52">
        <v>179.4</v>
      </c>
      <c r="K846" s="52">
        <v>173</v>
      </c>
      <c r="L846" s="42"/>
    </row>
    <row r="847" spans="1:12" ht="15">
      <c r="A847" s="25"/>
      <c r="B847" s="16"/>
      <c r="C847" s="11"/>
      <c r="D847" s="6" t="s">
        <v>108</v>
      </c>
      <c r="E847" s="51" t="s">
        <v>73</v>
      </c>
      <c r="F847" s="52">
        <v>15</v>
      </c>
      <c r="G847" s="52">
        <v>3.64</v>
      </c>
      <c r="H847" s="52">
        <v>4.72</v>
      </c>
      <c r="I847" s="52">
        <v>0</v>
      </c>
      <c r="J847" s="52">
        <v>94.7</v>
      </c>
      <c r="K847" s="52">
        <v>15</v>
      </c>
      <c r="L847" s="44"/>
    </row>
    <row r="848" spans="1:12" ht="15">
      <c r="A848" s="25"/>
      <c r="B848" s="16"/>
      <c r="C848" s="11"/>
      <c r="D848" s="7" t="s">
        <v>22</v>
      </c>
      <c r="E848" s="51" t="s">
        <v>58</v>
      </c>
      <c r="F848" s="52">
        <v>200</v>
      </c>
      <c r="G848" s="52">
        <v>1.52</v>
      </c>
      <c r="H848" s="52">
        <v>1.35</v>
      </c>
      <c r="I848" s="52">
        <v>15.9</v>
      </c>
      <c r="J848" s="52">
        <v>109.28</v>
      </c>
      <c r="K848" s="52">
        <v>378</v>
      </c>
      <c r="L848" s="44"/>
    </row>
    <row r="849" spans="1:12" ht="15">
      <c r="A849" s="25"/>
      <c r="B849" s="16"/>
      <c r="C849" s="11"/>
      <c r="D849" s="7" t="s">
        <v>23</v>
      </c>
      <c r="E849" s="51" t="s">
        <v>47</v>
      </c>
      <c r="F849" s="52">
        <v>30</v>
      </c>
      <c r="G849" s="52">
        <v>2.35</v>
      </c>
      <c r="H849" s="52">
        <v>0.3</v>
      </c>
      <c r="I849" s="52">
        <v>14.49</v>
      </c>
      <c r="J849" s="52">
        <v>70.150000000000006</v>
      </c>
      <c r="K849" s="52">
        <v>573</v>
      </c>
      <c r="L849" s="44"/>
    </row>
    <row r="850" spans="1:12" ht="15">
      <c r="A850" s="25"/>
      <c r="B850" s="16"/>
      <c r="C850" s="11"/>
      <c r="D850" s="7" t="s">
        <v>24</v>
      </c>
      <c r="E850" s="51"/>
      <c r="F850" s="52"/>
      <c r="G850" s="52"/>
      <c r="H850" s="52"/>
      <c r="I850" s="52"/>
      <c r="J850" s="52"/>
      <c r="K850" s="52"/>
      <c r="L850" s="44"/>
    </row>
    <row r="851" spans="1:12" ht="15">
      <c r="A851" s="25"/>
      <c r="B851" s="16"/>
      <c r="C851" s="11"/>
      <c r="D851" s="6" t="s">
        <v>75</v>
      </c>
      <c r="E851" s="51" t="s">
        <v>104</v>
      </c>
      <c r="F851" s="52">
        <v>60</v>
      </c>
      <c r="G851" s="52">
        <v>2.5</v>
      </c>
      <c r="H851" s="52">
        <v>2.88</v>
      </c>
      <c r="I851" s="52">
        <v>24.64</v>
      </c>
      <c r="J851" s="52">
        <v>109</v>
      </c>
      <c r="K851" s="52" t="s">
        <v>105</v>
      </c>
      <c r="L851" s="44"/>
    </row>
    <row r="852" spans="1:12" ht="15">
      <c r="A852" s="25"/>
      <c r="B852" s="16"/>
      <c r="C852" s="11"/>
      <c r="D852" s="6"/>
      <c r="E852" s="43"/>
      <c r="F852" s="57"/>
      <c r="G852" s="57"/>
      <c r="H852" s="57"/>
      <c r="I852" s="57"/>
      <c r="J852" s="57"/>
      <c r="K852" s="57"/>
      <c r="L852" s="44"/>
    </row>
    <row r="853" spans="1:12" ht="15">
      <c r="A853" s="26"/>
      <c r="B853" s="18"/>
      <c r="C853" s="8"/>
      <c r="D853" s="19" t="s">
        <v>39</v>
      </c>
      <c r="E853" s="9"/>
      <c r="F853" s="21">
        <f>SUM(F846:F852)</f>
        <v>510</v>
      </c>
      <c r="G853" s="21">
        <f t="shared" ref="G853:J853" si="374">SUM(G846:G852)</f>
        <v>18.18</v>
      </c>
      <c r="H853" s="21">
        <f t="shared" si="374"/>
        <v>18.45</v>
      </c>
      <c r="I853" s="21">
        <f t="shared" si="374"/>
        <v>78.67</v>
      </c>
      <c r="J853" s="21">
        <f t="shared" si="374"/>
        <v>562.53</v>
      </c>
      <c r="K853" s="27"/>
      <c r="L853" s="21">
        <f t="shared" ref="L853" si="375">SUM(L846:L852)</f>
        <v>0</v>
      </c>
    </row>
    <row r="854" spans="1:12" ht="15">
      <c r="A854" s="28">
        <f>A846</f>
        <v>4</v>
      </c>
      <c r="B854" s="14">
        <f>B846</f>
        <v>3</v>
      </c>
      <c r="C854" s="10" t="s">
        <v>25</v>
      </c>
      <c r="D854" s="12" t="s">
        <v>24</v>
      </c>
      <c r="E854" s="43"/>
      <c r="F854" s="44"/>
      <c r="G854" s="44"/>
      <c r="H854" s="44"/>
      <c r="I854" s="44"/>
      <c r="J854" s="44"/>
      <c r="K854" s="45"/>
      <c r="L854" s="44"/>
    </row>
    <row r="855" spans="1:12" ht="15">
      <c r="A855" s="25"/>
      <c r="B855" s="16"/>
      <c r="C855" s="11"/>
      <c r="D855" s="6"/>
      <c r="E855" s="43"/>
      <c r="F855" s="44"/>
      <c r="G855" s="44"/>
      <c r="H855" s="44"/>
      <c r="I855" s="44"/>
      <c r="J855" s="44"/>
      <c r="K855" s="45"/>
      <c r="L855" s="44"/>
    </row>
    <row r="856" spans="1:12" ht="15">
      <c r="A856" s="25"/>
      <c r="B856" s="16"/>
      <c r="C856" s="11"/>
      <c r="D856" s="6"/>
      <c r="E856" s="43"/>
      <c r="F856" s="44"/>
      <c r="G856" s="44"/>
      <c r="H856" s="44"/>
      <c r="I856" s="44"/>
      <c r="J856" s="44"/>
      <c r="K856" s="45"/>
      <c r="L856" s="44"/>
    </row>
    <row r="857" spans="1:12" ht="15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376">SUM(G854:G856)</f>
        <v>0</v>
      </c>
      <c r="H857" s="21">
        <f t="shared" si="376"/>
        <v>0</v>
      </c>
      <c r="I857" s="21">
        <f t="shared" si="376"/>
        <v>0</v>
      </c>
      <c r="J857" s="21">
        <f t="shared" si="376"/>
        <v>0</v>
      </c>
      <c r="K857" s="27"/>
      <c r="L857" s="21">
        <f t="shared" ref="L857" ca="1" si="377">SUM(L854:L862)</f>
        <v>0</v>
      </c>
    </row>
    <row r="858" spans="1:12" ht="15">
      <c r="A858" s="28">
        <f>A846</f>
        <v>4</v>
      </c>
      <c r="B858" s="14">
        <f>B846</f>
        <v>3</v>
      </c>
      <c r="C858" s="10" t="s">
        <v>26</v>
      </c>
      <c r="D858" s="7" t="s">
        <v>27</v>
      </c>
      <c r="E858" s="51" t="s">
        <v>49</v>
      </c>
      <c r="F858" s="52">
        <v>60</v>
      </c>
      <c r="G858" s="52">
        <v>0.42</v>
      </c>
      <c r="H858" s="52">
        <v>0.06</v>
      </c>
      <c r="I858" s="52">
        <v>1.1399999999999999</v>
      </c>
      <c r="J858" s="52">
        <v>6.6</v>
      </c>
      <c r="K858" s="52">
        <v>71</v>
      </c>
      <c r="L858" s="44"/>
    </row>
    <row r="859" spans="1:12" ht="15">
      <c r="A859" s="25"/>
      <c r="B859" s="16"/>
      <c r="C859" s="11"/>
      <c r="D859" s="7" t="s">
        <v>28</v>
      </c>
      <c r="E859" s="51" t="s">
        <v>67</v>
      </c>
      <c r="F859" s="52">
        <v>200</v>
      </c>
      <c r="G859" s="52">
        <v>2.46</v>
      </c>
      <c r="H859" s="52">
        <v>8.36</v>
      </c>
      <c r="I859" s="52">
        <v>20.64</v>
      </c>
      <c r="J859" s="52">
        <v>163.6</v>
      </c>
      <c r="K859" s="52">
        <v>113</v>
      </c>
      <c r="L859" s="44"/>
    </row>
    <row r="860" spans="1:12" ht="15">
      <c r="A860" s="25"/>
      <c r="B860" s="16"/>
      <c r="C860" s="11"/>
      <c r="D860" s="7" t="s">
        <v>29</v>
      </c>
      <c r="E860" s="51" t="s">
        <v>100</v>
      </c>
      <c r="F860" s="52">
        <v>200</v>
      </c>
      <c r="G860" s="52">
        <v>18.100000000000001</v>
      </c>
      <c r="H860" s="52">
        <v>15.5</v>
      </c>
      <c r="I860" s="52">
        <v>41.08</v>
      </c>
      <c r="J860" s="52">
        <v>375.14</v>
      </c>
      <c r="K860" s="52">
        <v>290</v>
      </c>
      <c r="L860" s="44"/>
    </row>
    <row r="861" spans="1:12" ht="15">
      <c r="A861" s="25"/>
      <c r="B861" s="16"/>
      <c r="C861" s="11"/>
      <c r="D861" s="7" t="s">
        <v>30</v>
      </c>
      <c r="E861" s="51"/>
      <c r="F861" s="52"/>
      <c r="G861" s="52"/>
      <c r="H861" s="52"/>
      <c r="I861" s="52"/>
      <c r="J861" s="52"/>
      <c r="K861" s="52">
        <v>203</v>
      </c>
      <c r="L861" s="44"/>
    </row>
    <row r="862" spans="1:12" ht="15">
      <c r="A862" s="25"/>
      <c r="B862" s="16"/>
      <c r="C862" s="11"/>
      <c r="D862" s="7" t="s">
        <v>31</v>
      </c>
      <c r="E862" s="51" t="s">
        <v>53</v>
      </c>
      <c r="F862" s="52">
        <v>200</v>
      </c>
      <c r="G862" s="52">
        <v>0.66</v>
      </c>
      <c r="H862" s="52">
        <v>1.5</v>
      </c>
      <c r="I862" s="52">
        <v>22.6</v>
      </c>
      <c r="J862" s="52">
        <v>132.80000000000001</v>
      </c>
      <c r="K862" s="52">
        <v>349</v>
      </c>
      <c r="L862" s="44"/>
    </row>
    <row r="863" spans="1:12" ht="15">
      <c r="A863" s="25"/>
      <c r="B863" s="16"/>
      <c r="C863" s="11"/>
      <c r="D863" s="7" t="s">
        <v>32</v>
      </c>
      <c r="E863" s="51" t="s">
        <v>47</v>
      </c>
      <c r="F863" s="52">
        <v>30</v>
      </c>
      <c r="G863" s="52">
        <v>2.35</v>
      </c>
      <c r="H863" s="52">
        <v>0.3</v>
      </c>
      <c r="I863" s="52">
        <v>14.49</v>
      </c>
      <c r="J863" s="52">
        <v>70.150000000000006</v>
      </c>
      <c r="K863" s="52">
        <v>573</v>
      </c>
      <c r="L863" s="44"/>
    </row>
    <row r="864" spans="1:12" ht="15">
      <c r="A864" s="25"/>
      <c r="B864" s="16"/>
      <c r="C864" s="11"/>
      <c r="D864" s="7" t="s">
        <v>33</v>
      </c>
      <c r="E864" s="51" t="s">
        <v>54</v>
      </c>
      <c r="F864" s="52">
        <v>20</v>
      </c>
      <c r="G864" s="52">
        <v>1.1299999999999999</v>
      </c>
      <c r="H864" s="52">
        <v>0.23</v>
      </c>
      <c r="I864" s="52">
        <v>9.8699999999999992</v>
      </c>
      <c r="J864" s="52">
        <v>45.97</v>
      </c>
      <c r="K864" s="52">
        <v>574</v>
      </c>
      <c r="L864" s="44"/>
    </row>
    <row r="865" spans="1:12" ht="15">
      <c r="A865" s="25"/>
      <c r="B865" s="16"/>
      <c r="C865" s="11"/>
      <c r="D865" s="6"/>
      <c r="E865" s="43"/>
      <c r="F865" s="44"/>
      <c r="G865" s="44"/>
      <c r="H865" s="44"/>
      <c r="I865" s="44"/>
      <c r="J865" s="44"/>
      <c r="K865" s="45"/>
      <c r="L865" s="44"/>
    </row>
    <row r="866" spans="1:12" ht="15">
      <c r="A866" s="25"/>
      <c r="B866" s="16"/>
      <c r="C866" s="11"/>
      <c r="D866" s="6"/>
      <c r="E866" s="43"/>
      <c r="F866" s="44"/>
      <c r="G866" s="44"/>
      <c r="H866" s="44"/>
      <c r="I866" s="44"/>
      <c r="J866" s="44"/>
      <c r="K866" s="45"/>
      <c r="L866" s="44"/>
    </row>
    <row r="867" spans="1:12" ht="15">
      <c r="A867" s="26"/>
      <c r="B867" s="18"/>
      <c r="C867" s="8"/>
      <c r="D867" s="19" t="s">
        <v>39</v>
      </c>
      <c r="E867" s="9"/>
      <c r="F867" s="21">
        <f>SUM(F858:F866)</f>
        <v>710</v>
      </c>
      <c r="G867" s="21">
        <f t="shared" ref="G867:J867" si="378">SUM(G858:G866)</f>
        <v>25.12</v>
      </c>
      <c r="H867" s="21">
        <f t="shared" si="378"/>
        <v>25.950000000000003</v>
      </c>
      <c r="I867" s="21">
        <f t="shared" si="378"/>
        <v>109.82000000000001</v>
      </c>
      <c r="J867" s="21">
        <f t="shared" si="378"/>
        <v>794.25999999999988</v>
      </c>
      <c r="K867" s="27"/>
      <c r="L867" s="21">
        <f t="shared" ref="L867" ca="1" si="379">SUM(L864:L872)</f>
        <v>0</v>
      </c>
    </row>
    <row r="868" spans="1:12" ht="15">
      <c r="A868" s="28">
        <f>A846</f>
        <v>4</v>
      </c>
      <c r="B868" s="14">
        <f>B846</f>
        <v>3</v>
      </c>
      <c r="C868" s="10" t="s">
        <v>34</v>
      </c>
      <c r="D868" s="12" t="s">
        <v>35</v>
      </c>
      <c r="E868" s="53" t="s">
        <v>55</v>
      </c>
      <c r="F868" s="52">
        <v>100</v>
      </c>
      <c r="G868" s="52">
        <v>7.5</v>
      </c>
      <c r="H868" s="52">
        <v>8.1999999999999993</v>
      </c>
      <c r="I868" s="52">
        <v>15.5</v>
      </c>
      <c r="J868" s="52">
        <v>197.5</v>
      </c>
      <c r="K868" s="52">
        <v>288</v>
      </c>
      <c r="L868" s="44"/>
    </row>
    <row r="869" spans="1:12" ht="15">
      <c r="A869" s="25"/>
      <c r="B869" s="16"/>
      <c r="C869" s="11"/>
      <c r="D869" s="12" t="s">
        <v>31</v>
      </c>
      <c r="E869" s="53" t="s">
        <v>56</v>
      </c>
      <c r="F869" s="52">
        <v>200</v>
      </c>
      <c r="G869" s="52">
        <v>1</v>
      </c>
      <c r="H869" s="52">
        <v>0</v>
      </c>
      <c r="I869" s="52">
        <v>20.2</v>
      </c>
      <c r="J869" s="52">
        <v>84</v>
      </c>
      <c r="K869" s="52">
        <v>389</v>
      </c>
      <c r="L869" s="44"/>
    </row>
    <row r="870" spans="1:12" ht="15">
      <c r="A870" s="25"/>
      <c r="B870" s="16"/>
      <c r="C870" s="11"/>
      <c r="D870" s="6"/>
      <c r="E870" s="43"/>
      <c r="F870" s="44"/>
      <c r="G870" s="44"/>
      <c r="H870" s="44"/>
      <c r="I870" s="44"/>
      <c r="J870" s="44"/>
      <c r="K870" s="45"/>
      <c r="L870" s="44"/>
    </row>
    <row r="871" spans="1:12" ht="15">
      <c r="A871" s="25"/>
      <c r="B871" s="16"/>
      <c r="C871" s="11"/>
      <c r="D871" s="6"/>
      <c r="E871" s="43"/>
      <c r="F871" s="44"/>
      <c r="G871" s="44"/>
      <c r="H871" s="44"/>
      <c r="I871" s="44"/>
      <c r="J871" s="44"/>
      <c r="K871" s="45"/>
      <c r="L871" s="44"/>
    </row>
    <row r="872" spans="1:12" ht="15">
      <c r="A872" s="26"/>
      <c r="B872" s="18"/>
      <c r="C872" s="8"/>
      <c r="D872" s="19" t="s">
        <v>39</v>
      </c>
      <c r="E872" s="9"/>
      <c r="F872" s="21">
        <f>SUM(F868:F871)</f>
        <v>300</v>
      </c>
      <c r="G872" s="21">
        <f t="shared" ref="G872:J872" si="380">SUM(G868:G871)</f>
        <v>8.5</v>
      </c>
      <c r="H872" s="21">
        <f t="shared" si="380"/>
        <v>8.1999999999999993</v>
      </c>
      <c r="I872" s="21">
        <f t="shared" si="380"/>
        <v>35.700000000000003</v>
      </c>
      <c r="J872" s="21">
        <f t="shared" si="380"/>
        <v>281.5</v>
      </c>
      <c r="K872" s="27"/>
      <c r="L872" s="21">
        <f t="shared" ref="L872" ca="1" si="381">SUM(L865:L871)</f>
        <v>0</v>
      </c>
    </row>
    <row r="873" spans="1:12" ht="15">
      <c r="A873" s="28">
        <f>A846</f>
        <v>4</v>
      </c>
      <c r="B873" s="14">
        <f>B846</f>
        <v>3</v>
      </c>
      <c r="C873" s="10" t="s">
        <v>36</v>
      </c>
      <c r="D873" s="7" t="s">
        <v>21</v>
      </c>
      <c r="E873" s="43"/>
      <c r="F873" s="44"/>
      <c r="G873" s="44"/>
      <c r="H873" s="44"/>
      <c r="I873" s="44"/>
      <c r="J873" s="44"/>
      <c r="K873" s="45"/>
      <c r="L873" s="44"/>
    </row>
    <row r="874" spans="1:12" ht="15">
      <c r="A874" s="25"/>
      <c r="B874" s="16"/>
      <c r="C874" s="11"/>
      <c r="D874" s="7" t="s">
        <v>30</v>
      </c>
      <c r="E874" s="43"/>
      <c r="F874" s="44"/>
      <c r="G874" s="44"/>
      <c r="H874" s="44"/>
      <c r="I874" s="44"/>
      <c r="J874" s="44"/>
      <c r="K874" s="45"/>
      <c r="L874" s="44"/>
    </row>
    <row r="875" spans="1:12" ht="15">
      <c r="A875" s="25"/>
      <c r="B875" s="16"/>
      <c r="C875" s="11"/>
      <c r="D875" s="7" t="s">
        <v>31</v>
      </c>
      <c r="E875" s="43"/>
      <c r="F875" s="44"/>
      <c r="G875" s="44"/>
      <c r="H875" s="44"/>
      <c r="I875" s="44"/>
      <c r="J875" s="44"/>
      <c r="K875" s="45"/>
      <c r="L875" s="44"/>
    </row>
    <row r="876" spans="1:12" ht="15">
      <c r="A876" s="25"/>
      <c r="B876" s="16"/>
      <c r="C876" s="11"/>
      <c r="D876" s="7" t="s">
        <v>23</v>
      </c>
      <c r="E876" s="43"/>
      <c r="F876" s="44"/>
      <c r="G876" s="44"/>
      <c r="H876" s="44"/>
      <c r="I876" s="44"/>
      <c r="J876" s="44"/>
      <c r="K876" s="45"/>
      <c r="L876" s="44"/>
    </row>
    <row r="877" spans="1:12" ht="15">
      <c r="A877" s="25"/>
      <c r="B877" s="16"/>
      <c r="C877" s="11"/>
      <c r="D877" s="6"/>
      <c r="E877" s="43"/>
      <c r="F877" s="44"/>
      <c r="G877" s="44"/>
      <c r="H877" s="44"/>
      <c r="I877" s="44"/>
      <c r="J877" s="44"/>
      <c r="K877" s="45"/>
      <c r="L877" s="44"/>
    </row>
    <row r="878" spans="1:12" ht="15">
      <c r="A878" s="25"/>
      <c r="B878" s="16"/>
      <c r="C878" s="11"/>
      <c r="D878" s="6"/>
      <c r="E878" s="43"/>
      <c r="F878" s="44"/>
      <c r="G878" s="44"/>
      <c r="H878" s="44"/>
      <c r="I878" s="44"/>
      <c r="J878" s="44"/>
      <c r="K878" s="45"/>
      <c r="L878" s="44"/>
    </row>
    <row r="879" spans="1:12" ht="15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382">SUM(G873:G878)</f>
        <v>0</v>
      </c>
      <c r="H879" s="21">
        <f t="shared" si="382"/>
        <v>0</v>
      </c>
      <c r="I879" s="21">
        <f t="shared" si="382"/>
        <v>0</v>
      </c>
      <c r="J879" s="21">
        <f t="shared" si="382"/>
        <v>0</v>
      </c>
      <c r="K879" s="27"/>
      <c r="L879" s="21">
        <f t="shared" ref="L879" ca="1" si="383">SUM(L873:L881)</f>
        <v>0</v>
      </c>
    </row>
    <row r="880" spans="1:12" ht="15">
      <c r="A880" s="28">
        <f>A846</f>
        <v>4</v>
      </c>
      <c r="B880" s="14">
        <f>B846</f>
        <v>3</v>
      </c>
      <c r="C880" s="10" t="s">
        <v>37</v>
      </c>
      <c r="D880" s="12" t="s">
        <v>38</v>
      </c>
      <c r="E880" s="43"/>
      <c r="F880" s="44"/>
      <c r="G880" s="44"/>
      <c r="H880" s="44"/>
      <c r="I880" s="44"/>
      <c r="J880" s="44"/>
      <c r="K880" s="45"/>
      <c r="L880" s="44"/>
    </row>
    <row r="881" spans="1:12" ht="15">
      <c r="A881" s="25"/>
      <c r="B881" s="16"/>
      <c r="C881" s="11"/>
      <c r="D881" s="12" t="s">
        <v>35</v>
      </c>
      <c r="E881" s="43"/>
      <c r="F881" s="44"/>
      <c r="G881" s="44"/>
      <c r="H881" s="44"/>
      <c r="I881" s="44"/>
      <c r="J881" s="44"/>
      <c r="K881" s="45"/>
      <c r="L881" s="44"/>
    </row>
    <row r="882" spans="1:12" ht="15">
      <c r="A882" s="25"/>
      <c r="B882" s="16"/>
      <c r="C882" s="11"/>
      <c r="D882" s="12" t="s">
        <v>31</v>
      </c>
      <c r="E882" s="43"/>
      <c r="F882" s="44"/>
      <c r="G882" s="44"/>
      <c r="H882" s="44"/>
      <c r="I882" s="44"/>
      <c r="J882" s="44"/>
      <c r="K882" s="45"/>
      <c r="L882" s="44"/>
    </row>
    <row r="883" spans="1:12" ht="15">
      <c r="A883" s="25"/>
      <c r="B883" s="16"/>
      <c r="C883" s="11"/>
      <c r="D883" s="12" t="s">
        <v>24</v>
      </c>
      <c r="E883" s="43"/>
      <c r="F883" s="44"/>
      <c r="G883" s="44"/>
      <c r="H883" s="44"/>
      <c r="I883" s="44"/>
      <c r="J883" s="44"/>
      <c r="K883" s="45"/>
      <c r="L883" s="44"/>
    </row>
    <row r="884" spans="1:12" ht="15">
      <c r="A884" s="25"/>
      <c r="B884" s="16"/>
      <c r="C884" s="11"/>
      <c r="D884" s="6"/>
      <c r="E884" s="43"/>
      <c r="F884" s="44"/>
      <c r="G884" s="44"/>
      <c r="H884" s="44"/>
      <c r="I884" s="44"/>
      <c r="J884" s="44"/>
      <c r="K884" s="45"/>
      <c r="L884" s="44"/>
    </row>
    <row r="885" spans="1:12" ht="15">
      <c r="A885" s="25"/>
      <c r="B885" s="16"/>
      <c r="C885" s="11"/>
      <c r="D885" s="6"/>
      <c r="E885" s="43"/>
      <c r="F885" s="44"/>
      <c r="G885" s="44"/>
      <c r="H885" s="44"/>
      <c r="I885" s="44"/>
      <c r="J885" s="44"/>
      <c r="K885" s="45"/>
      <c r="L885" s="44"/>
    </row>
    <row r="886" spans="1:12" ht="15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384">SUM(G880:G885)</f>
        <v>0</v>
      </c>
      <c r="H886" s="21">
        <f t="shared" si="384"/>
        <v>0</v>
      </c>
      <c r="I886" s="21">
        <f t="shared" si="384"/>
        <v>0</v>
      </c>
      <c r="J886" s="21">
        <f t="shared" si="384"/>
        <v>0</v>
      </c>
      <c r="K886" s="27"/>
      <c r="L886" s="21">
        <f t="shared" ref="L886" ca="1" si="385">SUM(L880:L888)</f>
        <v>0</v>
      </c>
    </row>
    <row r="887" spans="1:12" ht="15.75" thickBot="1">
      <c r="A887" s="31">
        <f>A846</f>
        <v>4</v>
      </c>
      <c r="B887" s="32">
        <f>B846</f>
        <v>3</v>
      </c>
      <c r="C887" s="62" t="s">
        <v>4</v>
      </c>
      <c r="D887" s="63"/>
      <c r="E887" s="33"/>
      <c r="F887" s="34">
        <f>F853+F857+F867+F872+F879+F886</f>
        <v>1520</v>
      </c>
      <c r="G887" s="34">
        <f t="shared" ref="G887:J887" si="386">G853+G857+G867+G872+G879+G886</f>
        <v>51.8</v>
      </c>
      <c r="H887" s="34">
        <f t="shared" si="386"/>
        <v>52.600000000000009</v>
      </c>
      <c r="I887" s="34">
        <f t="shared" si="386"/>
        <v>224.19</v>
      </c>
      <c r="J887" s="34">
        <f t="shared" si="386"/>
        <v>1638.29</v>
      </c>
      <c r="K887" s="35"/>
      <c r="L887" s="34">
        <f t="shared" ref="L887" ca="1" si="387">L853+L857+L867+L872+L879+L886</f>
        <v>0</v>
      </c>
    </row>
    <row r="888" spans="1:12" ht="13.5" customHeight="1" thickBot="1">
      <c r="A888" s="29"/>
      <c r="B888" s="30"/>
      <c r="C888" s="64" t="s">
        <v>5</v>
      </c>
      <c r="D888" s="64"/>
      <c r="E888" s="64"/>
      <c r="F888" s="37" t="e">
        <f>(F425+F467+F509+#REF!+F551+F593+F635+F677+F719+F761+#REF!+F803+F845+F887)/(IF(F425=0,0,1)+IF(F467=0,0,1)+IF(F509=0,0,1)+IF(#REF!=0,0,1)+IF(F551=0,0,1)+IF(F593=0,0,1)+IF(F635=0,0,1)+IF(F677=0,0,1)+IF(F719=0,0,1)+IF(F761=0,0,1)+IF(#REF!=0,0,1)+IF(F803=0,0,1)+IF(F845=0,0,1)+IF(F887=0,0,1))</f>
        <v>#REF!</v>
      </c>
      <c r="G888" s="37" t="e">
        <f>(G425+G467+G509+#REF!+G551+G593+G635+G677+G719+G761+#REF!+G803+G845+G887)/(IF(G425=0,0,1)+IF(G467=0,0,1)+IF(G509=0,0,1)+IF(#REF!=0,0,1)+IF(G551=0,0,1)+IF(G593=0,0,1)+IF(G635=0,0,1)+IF(G677=0,0,1)+IF(G719=0,0,1)+IF(G761=0,0,1)+IF(#REF!=0,0,1)+IF(G803=0,0,1)+IF(G845=0,0,1)+IF(G887=0,0,1))</f>
        <v>#REF!</v>
      </c>
      <c r="H888" s="37" t="e">
        <f>(H425+H467+H509+#REF!+H551+H593+H635+H677+H719+H761+#REF!+H803+H845+H887)/(IF(H425=0,0,1)+IF(H467=0,0,1)+IF(H509=0,0,1)+IF(#REF!=0,0,1)+IF(H551=0,0,1)+IF(H593=0,0,1)+IF(H635=0,0,1)+IF(H677=0,0,1)+IF(H719=0,0,1)+IF(H761=0,0,1)+IF(#REF!=0,0,1)+IF(H803=0,0,1)+IF(H845=0,0,1)+IF(H887=0,0,1))</f>
        <v>#REF!</v>
      </c>
      <c r="I888" s="37" t="e">
        <f>(I425+I467+I509+#REF!+I551+I593+I635+I677+I719+I761+#REF!+I803+I845+I887)/(IF(I425=0,0,1)+IF(I467=0,0,1)+IF(I509=0,0,1)+IF(#REF!=0,0,1)+IF(I551=0,0,1)+IF(I593=0,0,1)+IF(I635=0,0,1)+IF(I677=0,0,1)+IF(I719=0,0,1)+IF(I761=0,0,1)+IF(#REF!=0,0,1)+IF(I803=0,0,1)+IF(I845=0,0,1)+IF(I887=0,0,1))</f>
        <v>#REF!</v>
      </c>
      <c r="J888" s="37" t="e">
        <f>(J425+J467+J509+#REF!+J551+J593+J635+J677+J719+J761+#REF!+J803+J845+J887)/(IF(J425=0,0,1)+IF(J467=0,0,1)+IF(J509=0,0,1)+IF(#REF!=0,0,1)+IF(J551=0,0,1)+IF(J593=0,0,1)+IF(J635=0,0,1)+IF(J677=0,0,1)+IF(J719=0,0,1)+IF(J761=0,0,1)+IF(#REF!=0,0,1)+IF(J803=0,0,1)+IF(J845=0,0,1)+IF(J887=0,0,1))</f>
        <v>#REF!</v>
      </c>
      <c r="K888" s="37"/>
      <c r="L888" s="37" t="e">
        <f ca="1">(L425+L467+L509+#REF!+L551+L593+L635+L677+L719+L761+#REF!+L803+L845+L887)/(IF(L425=0,0,1)+IF(L467=0,0,1)+IF(L509=0,0,1)+IF(#REF!=0,0,1)+IF(L551=0,0,1)+IF(L593=0,0,1)+IF(L635=0,0,1)+IF(L677=0,0,1)+IF(L719=0,0,1)+IF(L761=0,0,1)+IF(#REF!=0,0,1)+IF(L803=0,0,1)+IF(L845=0,0,1)+IF(L887=0,0,1))</f>
        <v>#DIV/0!</v>
      </c>
    </row>
  </sheetData>
  <mergeCells count="25">
    <mergeCell ref="C1:E1"/>
    <mergeCell ref="H1:K1"/>
    <mergeCell ref="H2:K2"/>
    <mergeCell ref="C89:D89"/>
    <mergeCell ref="C131:D131"/>
    <mergeCell ref="C551:D551"/>
    <mergeCell ref="C593:D593"/>
    <mergeCell ref="C635:D635"/>
    <mergeCell ref="C677:D677"/>
    <mergeCell ref="C47:D47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887:D887"/>
    <mergeCell ref="C888:E888"/>
    <mergeCell ref="C719:D719"/>
    <mergeCell ref="C761:D761"/>
    <mergeCell ref="C803:D803"/>
    <mergeCell ref="C845:D8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2022-05-16T14:23:56Z</dcterms:created>
  <dcterms:modified xsi:type="dcterms:W3CDTF">2026-06-09T19:20:05Z</dcterms:modified>
</cp:coreProperties>
</file>