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75" windowWidth="17490" windowHeight="93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3" i="1" l="1"/>
  <c r="J24" i="1" s="1"/>
  <c r="F13" i="1"/>
  <c r="I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25" i="1" s="1"/>
  <c r="H13" i="1"/>
  <c r="G13" i="1"/>
  <c r="I24" i="1" l="1"/>
  <c r="G24" i="1"/>
  <c r="F157" i="1"/>
  <c r="F195" i="1"/>
  <c r="H24" i="1"/>
  <c r="F2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<sst xmlns="http://schemas.openxmlformats.org/spreadsheetml/2006/main" count="480" uniqueCount="70">
  <si>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</si>
  <si>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</si>
  <si>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</si>
  <si>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</si>
  <si>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</si>
  <si>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</si>
  <si>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</si>
  <si>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</si>
  <si>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</si>
  <si>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</si>
  <si>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</si>
  <si>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</si>
  <si>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</si>
  <si>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</si>
  <si>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</si>
  <si>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</si>
  <si>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</si>
  <si>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</si>
  <si>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</si>
  <si>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</si>
  <si>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</si>
  <si>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</si>
  <si>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</si>
  <si>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</si>
  <si>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</si>
  <si>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</si>
  <si>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</si>
  <si>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</si>
  <si>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</si>
  <si>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</si>
  <si>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</si>
  <si>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</si>
  <si>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</si>
  <si>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</si>
  <si>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</si>
  <si>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</si>
  <si>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</si>
  <si>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</si>
  <si>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</si>
  <si>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</si>
  <si>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</si>
  <si>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</si>
  <si>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</si>
  <si>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</si>
  <si>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</si>
  <si>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</si>
  <si>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</si>
  <si>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</si>
  <si>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</si>
  <si>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</si>
  <si>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</si>
  <si>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</si>
  <si>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</si>
  <si>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</si>
  <si>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</si>
  <si>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</si>
  <si>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ПТИЦА ТУШЕНАЯ В СОУСЕ</t>
  </si>
  <si>
    <t>290, 203</t>
  </si>
  <si>
    <t>заскуска</t>
  </si>
  <si>
    <t xml:space="preserve"> ФРУКТЫ СВЕЖИЕ</t>
  </si>
  <si>
    <t>МАКАРОННЫЕ ИЗДЕЛИЯ ОТВАРНЫЕ С МАСЛОМ И ФРИКАДЕЛЬКИ КУРИНЫЕ В СОУСЕ</t>
  </si>
  <si>
    <t>297, 203</t>
  </si>
  <si>
    <t>250</t>
  </si>
  <si>
    <t>КАРТОФЕЛЬНОЕ ПЮРЕ И РЫБА, ТУШЕННАЯ В ТОМАТЕ С ОВОЩАМИ</t>
  </si>
  <si>
    <t>229, 312</t>
  </si>
  <si>
    <t>ВИНЕГРЕТ ОВОЩНОЙ</t>
  </si>
  <si>
    <t>ИКРА МОРКОВНАЯ</t>
  </si>
  <si>
    <t>САЛАТ КАРТОФЕЛЬНЫЙ С ОГУРЦАМИ СОЛЕНЫМИ</t>
  </si>
  <si>
    <t>МБОУ "Шалтинская ООШ"</t>
  </si>
  <si>
    <t>Набиуллин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</si>
</sst>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S86" sqref="S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0" t="s">
        <v>68</v>
      </c>
      <c r="D1" s="111"/>
      <c r="E1" s="111"/>
      <c r="F1" s="11" t="s">
        <v>16</v>
      </c>
      <c r="G1" s="2" t="s">
        <v>17</v>
      </c>
      <c r="H1" s="112" t="s">
        <v>39</v>
      </c>
      <c r="I1" s="112"/>
      <c r="J1" s="112"/>
      <c r="K1" s="112"/>
    </row>
    <row r="2" spans="1:12" ht="18" x14ac:dyDescent="0.2">
      <c r="A2" s="34" t="s">
        <v>6</v>
      </c>
      <c r="C2" s="2"/>
      <c r="G2" s="2" t="s">
        <v>18</v>
      </c>
      <c r="H2" s="112" t="s">
        <v>69</v>
      </c>
      <c r="I2" s="112"/>
      <c r="J2" s="112"/>
      <c r="K2" s="112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1</v>
      </c>
      <c r="J3" s="46">
        <v>2026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64" t="s">
        <v>58</v>
      </c>
      <c r="E6" s="85" t="s">
        <v>66</v>
      </c>
      <c r="F6" s="86">
        <v>60</v>
      </c>
      <c r="G6" s="87">
        <v>0.87</v>
      </c>
      <c r="H6" s="87">
        <v>0.06</v>
      </c>
      <c r="I6" s="87">
        <v>5.17</v>
      </c>
      <c r="J6" s="87">
        <v>54.72</v>
      </c>
      <c r="K6" s="88">
        <v>54</v>
      </c>
      <c r="L6" s="38">
        <v>77.760000000000005</v>
      </c>
    </row>
    <row r="7" spans="1:12" ht="15" x14ac:dyDescent="0.2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30" x14ac:dyDescent="0.25">
      <c r="A8" s="22"/>
      <c r="B8" s="14"/>
      <c r="C8" s="10"/>
      <c r="D8" s="84" t="s">
        <v>22</v>
      </c>
      <c r="E8" s="89" t="s">
        <v>43</v>
      </c>
      <c r="F8" s="86">
        <v>200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 x14ac:dyDescent="0.2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 x14ac:dyDescent="0.3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 x14ac:dyDescent="0.2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.75" thickBot="1" x14ac:dyDescent="0.3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510</v>
      </c>
      <c r="G13" s="18">
        <f t="shared" ref="G13:J13" si="0">SUM(G6:G12)</f>
        <v>17.13</v>
      </c>
      <c r="H13" s="18">
        <f t="shared" si="0"/>
        <v>15.99</v>
      </c>
      <c r="I13" s="18">
        <f t="shared" si="0"/>
        <v>83.2</v>
      </c>
      <c r="J13" s="18">
        <f t="shared" si="0"/>
        <v>589.42000000000007</v>
      </c>
      <c r="K13" s="24"/>
      <c r="L13" s="38">
        <v>77.760000000000005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07" t="s">
        <v>4</v>
      </c>
      <c r="D24" s="108"/>
      <c r="E24" s="30"/>
      <c r="F24" s="31">
        <f>F13+F23</f>
        <v>510</v>
      </c>
      <c r="G24" s="31">
        <f t="shared" ref="G24:J24" si="3">G13+G23</f>
        <v>17.13</v>
      </c>
      <c r="H24" s="31">
        <f t="shared" si="3"/>
        <v>15.99</v>
      </c>
      <c r="I24" s="31">
        <f t="shared" si="3"/>
        <v>83.2</v>
      </c>
      <c r="J24" s="31">
        <f t="shared" si="3"/>
        <v>589.42000000000007</v>
      </c>
      <c r="K24" s="31"/>
      <c r="L24" s="31">
        <f t="shared" ref="L24:L25" si="4">L13+L23</f>
        <v>77.760000000000005</v>
      </c>
    </row>
    <row r="25" spans="1:12" ht="15.75" thickBot="1" x14ac:dyDescent="0.3">
      <c r="A25" s="13">
        <v>1</v>
      </c>
      <c r="B25" s="14">
        <v>2</v>
      </c>
      <c r="C25" s="21" t="s">
        <v>20</v>
      </c>
      <c r="D25" s="64" t="s">
        <v>21</v>
      </c>
      <c r="E25" s="85" t="s">
        <v>54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55</v>
      </c>
      <c r="L25" s="99">
        <f t="shared" si="4"/>
        <v>77.760000000000005</v>
      </c>
    </row>
    <row r="26" spans="1:12" ht="15" x14ac:dyDescent="0.2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 x14ac:dyDescent="0.2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 x14ac:dyDescent="0.2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 x14ac:dyDescent="0.2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.75" thickBot="1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38">
        <v>77.760000000000005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07" t="s">
        <v>4</v>
      </c>
      <c r="D43" s="108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77.760000000000005</v>
      </c>
    </row>
    <row r="44" spans="1:12" ht="15" x14ac:dyDescent="0.25">
      <c r="A44" s="19">
        <v>1</v>
      </c>
      <c r="B44" s="20">
        <v>3</v>
      </c>
      <c r="C44" s="21" t="s">
        <v>20</v>
      </c>
      <c r="D44" s="6" t="s">
        <v>24</v>
      </c>
      <c r="E44" s="89" t="s">
        <v>59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77.760000000000005</v>
      </c>
    </row>
    <row r="45" spans="1:12" ht="24" x14ac:dyDescent="0.25">
      <c r="A45" s="22"/>
      <c r="B45" s="14"/>
      <c r="C45" s="10"/>
      <c r="D45" s="100" t="s">
        <v>21</v>
      </c>
      <c r="E45" s="85" t="s">
        <v>60</v>
      </c>
      <c r="F45" s="97">
        <v>250</v>
      </c>
      <c r="G45" s="87">
        <v>14.84</v>
      </c>
      <c r="H45" s="87">
        <v>18.739999999999998</v>
      </c>
      <c r="I45" s="87">
        <v>36.11</v>
      </c>
      <c r="J45" s="87">
        <v>368.98</v>
      </c>
      <c r="K45" s="88" t="s">
        <v>61</v>
      </c>
      <c r="L45" s="40"/>
    </row>
    <row r="46" spans="1:12" ht="15" x14ac:dyDescent="0.25">
      <c r="A46" s="22"/>
      <c r="B46" s="14"/>
      <c r="C46" s="10"/>
      <c r="D46" s="66" t="s">
        <v>22</v>
      </c>
      <c r="E46" s="89" t="s">
        <v>49</v>
      </c>
      <c r="F46" s="86">
        <v>200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 x14ac:dyDescent="0.2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 x14ac:dyDescent="0.2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 x14ac:dyDescent="0.2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 x14ac:dyDescent="0.2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600</v>
      </c>
      <c r="G51" s="18">
        <f>SUM(G44:G50)</f>
        <v>19.190000000000001</v>
      </c>
      <c r="H51" s="18">
        <f>SUM(H44:H50)</f>
        <v>19.699999999999996</v>
      </c>
      <c r="I51" s="18">
        <f>SUM(I44:I50)</f>
        <v>83.69</v>
      </c>
      <c r="J51" s="18">
        <f>SUM(J44:J50)</f>
        <v>587.38000000000011</v>
      </c>
      <c r="K51" s="24"/>
      <c r="L51" s="18">
        <f t="shared" ref="L51" si="17">SUM(L44:L50)</f>
        <v>77.760000000000005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07" t="s">
        <v>4</v>
      </c>
      <c r="D62" s="108"/>
      <c r="E62" s="30"/>
      <c r="F62" s="31">
        <f>F51+F61</f>
        <v>600</v>
      </c>
      <c r="G62" s="31">
        <f t="shared" ref="G62" si="22">G51+G61</f>
        <v>19.190000000000001</v>
      </c>
      <c r="H62" s="31">
        <f t="shared" ref="H62" si="23">H51+H61</f>
        <v>19.699999999999996</v>
      </c>
      <c r="I62" s="31">
        <f t="shared" ref="I62" si="24">I51+I61</f>
        <v>83.69</v>
      </c>
      <c r="J62" s="31">
        <f t="shared" ref="J62:L62" si="25">J51+J61</f>
        <v>587.38000000000011</v>
      </c>
      <c r="K62" s="31"/>
      <c r="L62" s="31">
        <f t="shared" si="25"/>
        <v>77.760000000000005</v>
      </c>
    </row>
    <row r="63" spans="1:12" ht="15" x14ac:dyDescent="0.25">
      <c r="A63" s="19">
        <v>1</v>
      </c>
      <c r="B63" s="20">
        <v>4</v>
      </c>
      <c r="C63" s="21" t="s">
        <v>20</v>
      </c>
      <c r="D63" s="64" t="s">
        <v>26</v>
      </c>
      <c r="E63" s="85" t="s">
        <v>65</v>
      </c>
      <c r="F63" s="86">
        <v>60</v>
      </c>
      <c r="G63" s="87">
        <v>0.96</v>
      </c>
      <c r="H63" s="87">
        <v>3.72</v>
      </c>
      <c r="I63" s="87">
        <v>3.96</v>
      </c>
      <c r="J63" s="87">
        <v>52.8</v>
      </c>
      <c r="K63" s="106">
        <v>47</v>
      </c>
      <c r="L63" s="38">
        <v>77.760000000000005</v>
      </c>
    </row>
    <row r="64" spans="1:12" ht="15" x14ac:dyDescent="0.25">
      <c r="A64" s="22"/>
      <c r="B64" s="14"/>
      <c r="C64" s="10"/>
      <c r="D64" s="101" t="s">
        <v>21</v>
      </c>
      <c r="E64" s="85" t="s">
        <v>50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370</v>
      </c>
      <c r="L64" s="40"/>
    </row>
    <row r="65" spans="1:12" ht="15" x14ac:dyDescent="0.25">
      <c r="A65" s="22"/>
      <c r="B65" s="14"/>
      <c r="C65" s="10"/>
      <c r="D65" s="66" t="s">
        <v>22</v>
      </c>
      <c r="E65" s="89" t="s">
        <v>49</v>
      </c>
      <c r="F65" s="86">
        <v>200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376</v>
      </c>
      <c r="L65" s="40"/>
    </row>
    <row r="66" spans="1:12" ht="15" x14ac:dyDescent="0.2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105">
        <v>573</v>
      </c>
      <c r="L66" s="40"/>
    </row>
    <row r="67" spans="1:12" ht="15" x14ac:dyDescent="0.2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105">
        <v>574</v>
      </c>
      <c r="L67" s="40"/>
    </row>
    <row r="68" spans="1:12" ht="15" x14ac:dyDescent="0.2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 x14ac:dyDescent="0.2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510</v>
      </c>
      <c r="G70" s="18">
        <f t="shared" ref="G70" si="26">SUM(G63:G69)</f>
        <v>16.93</v>
      </c>
      <c r="H70" s="18">
        <f t="shared" ref="H70" si="27">SUM(H63:H69)</f>
        <v>19.479999999999997</v>
      </c>
      <c r="I70" s="18">
        <f t="shared" ref="I70" si="28">SUM(I63:I69)</f>
        <v>82.02</v>
      </c>
      <c r="J70" s="18">
        <f t="shared" ref="J70:L70" si="29">SUM(J63:J69)</f>
        <v>585.50000000000011</v>
      </c>
      <c r="K70" s="24"/>
      <c r="L70" s="18">
        <f t="shared" si="29"/>
        <v>77.760000000000005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07" t="s">
        <v>4</v>
      </c>
      <c r="D81" s="108"/>
      <c r="E81" s="30"/>
      <c r="F81" s="31">
        <f>F70+F80</f>
        <v>510</v>
      </c>
      <c r="G81" s="31">
        <f t="shared" ref="G81" si="34">G70+G80</f>
        <v>16.93</v>
      </c>
      <c r="H81" s="31">
        <f t="shared" ref="H81" si="35">H70+H80</f>
        <v>19.479999999999997</v>
      </c>
      <c r="I81" s="31">
        <f t="shared" ref="I81" si="36">I70+I80</f>
        <v>82.02</v>
      </c>
      <c r="J81" s="31">
        <f t="shared" ref="J81:L81" si="37">J70+J80</f>
        <v>585.50000000000011</v>
      </c>
      <c r="K81" s="31"/>
      <c r="L81" s="31">
        <f t="shared" si="37"/>
        <v>77.760000000000005</v>
      </c>
    </row>
    <row r="82" spans="1:12" ht="15" x14ac:dyDescent="0.25">
      <c r="A82" s="19">
        <v>1</v>
      </c>
      <c r="B82" s="20">
        <v>5</v>
      </c>
      <c r="C82" s="21" t="s">
        <v>20</v>
      </c>
      <c r="D82" s="64" t="s">
        <v>26</v>
      </c>
      <c r="E82" s="85" t="s">
        <v>66</v>
      </c>
      <c r="F82" s="86">
        <v>60</v>
      </c>
      <c r="G82" s="87">
        <v>0.87</v>
      </c>
      <c r="H82" s="87">
        <v>0.06</v>
      </c>
      <c r="I82" s="87">
        <v>5.17</v>
      </c>
      <c r="J82" s="87">
        <v>54.72</v>
      </c>
      <c r="K82" s="88">
        <v>54</v>
      </c>
      <c r="L82" s="38">
        <v>77.760000000000005</v>
      </c>
    </row>
    <row r="83" spans="1:12" ht="15" x14ac:dyDescent="0.25">
      <c r="A83" s="22"/>
      <c r="B83" s="14"/>
      <c r="C83" s="10"/>
      <c r="D83" s="101" t="s">
        <v>21</v>
      </c>
      <c r="E83" s="89" t="s">
        <v>51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 x14ac:dyDescent="0.25">
      <c r="A84" s="22"/>
      <c r="B84" s="14"/>
      <c r="C84" s="10"/>
      <c r="D84" s="66" t="s">
        <v>22</v>
      </c>
      <c r="E84" s="89" t="s">
        <v>52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 x14ac:dyDescent="0.2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 x14ac:dyDescent="0.2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 x14ac:dyDescent="0.2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 x14ac:dyDescent="0.2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19.25</v>
      </c>
      <c r="H89" s="18">
        <f t="shared" ref="H89" si="39">SUM(H82:H88)</f>
        <v>18.139999999999997</v>
      </c>
      <c r="I89" s="18">
        <f t="shared" ref="I89" si="40">SUM(I82:I88)</f>
        <v>83.75</v>
      </c>
      <c r="J89" s="18">
        <f t="shared" ref="J89:L89" si="41">SUM(J82:J88)</f>
        <v>574.32000000000005</v>
      </c>
      <c r="K89" s="24"/>
      <c r="L89" s="18">
        <f t="shared" si="41"/>
        <v>77.760000000000005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07" t="s">
        <v>4</v>
      </c>
      <c r="D100" s="108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77.760000000000005</v>
      </c>
    </row>
    <row r="101" spans="1:12" ht="24" x14ac:dyDescent="0.25">
      <c r="A101" s="19">
        <v>1</v>
      </c>
      <c r="B101" s="20">
        <v>6</v>
      </c>
      <c r="C101" s="21" t="s">
        <v>20</v>
      </c>
      <c r="D101" s="64" t="s">
        <v>21</v>
      </c>
      <c r="E101" s="85" t="s">
        <v>56</v>
      </c>
      <c r="F101" s="102" t="s">
        <v>62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57</v>
      </c>
      <c r="L101" s="38">
        <v>77.760000000000005</v>
      </c>
    </row>
    <row r="102" spans="1:12" ht="15" x14ac:dyDescent="0.25">
      <c r="A102" s="22"/>
      <c r="B102" s="14"/>
      <c r="C102" s="10"/>
      <c r="D102" s="66" t="s">
        <v>22</v>
      </c>
      <c r="E102" s="89" t="s">
        <v>49</v>
      </c>
      <c r="F102" s="86">
        <v>200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 x14ac:dyDescent="0.2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 x14ac:dyDescent="0.2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 x14ac:dyDescent="0.2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 x14ac:dyDescent="0.2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 x14ac:dyDescent="0.2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 x14ac:dyDescent="0.25">
      <c r="A108" s="23"/>
      <c r="B108" s="16"/>
      <c r="C108" s="7"/>
      <c r="D108" s="17" t="s">
        <v>33</v>
      </c>
      <c r="E108" s="8"/>
      <c r="F108" s="18">
        <v>500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77.760000000000005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 x14ac:dyDescent="0.25">
      <c r="A119" s="28">
        <f>A101</f>
        <v>1</v>
      </c>
      <c r="B119" s="29">
        <f>B101</f>
        <v>6</v>
      </c>
      <c r="C119" s="107" t="s">
        <v>4</v>
      </c>
      <c r="D119" s="108"/>
      <c r="E119" s="30"/>
      <c r="F119" s="31">
        <f>F108+F118</f>
        <v>500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77.760000000000005</v>
      </c>
    </row>
    <row r="120" spans="1:12" ht="15" x14ac:dyDescent="0.2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77.760000000000005</v>
      </c>
    </row>
    <row r="121" spans="1:12" ht="15" x14ac:dyDescent="0.25">
      <c r="A121" s="13"/>
      <c r="B121" s="14"/>
      <c r="C121" s="10"/>
      <c r="D121" s="65" t="s">
        <v>29</v>
      </c>
      <c r="E121" s="85" t="s">
        <v>53</v>
      </c>
      <c r="F121" s="86">
        <v>200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 x14ac:dyDescent="0.2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 x14ac:dyDescent="0.2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 x14ac:dyDescent="0.2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 x14ac:dyDescent="0.2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 x14ac:dyDescent="0.2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 x14ac:dyDescent="0.25">
      <c r="A127" s="15"/>
      <c r="B127" s="16"/>
      <c r="C127" s="7"/>
      <c r="D127" s="17" t="s">
        <v>33</v>
      </c>
      <c r="E127" s="8"/>
      <c r="F127" s="18">
        <f>SUM(F120:F126)</f>
        <v>550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77.760000000000005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107" t="s">
        <v>4</v>
      </c>
      <c r="D138" s="108"/>
      <c r="E138" s="30"/>
      <c r="F138" s="31">
        <f>F127+F137</f>
        <v>550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77.760000000000005</v>
      </c>
    </row>
    <row r="139" spans="1:12" ht="24" x14ac:dyDescent="0.25">
      <c r="A139" s="19">
        <v>2</v>
      </c>
      <c r="B139" s="20">
        <v>2</v>
      </c>
      <c r="C139" s="21" t="s">
        <v>20</v>
      </c>
      <c r="D139" s="100" t="s">
        <v>21</v>
      </c>
      <c r="E139" s="85" t="s">
        <v>60</v>
      </c>
      <c r="F139" s="97">
        <v>250</v>
      </c>
      <c r="G139" s="87">
        <v>14.84</v>
      </c>
      <c r="H139" s="87">
        <v>18.739999999999998</v>
      </c>
      <c r="I139" s="87">
        <v>36.11</v>
      </c>
      <c r="J139" s="87">
        <v>368.98</v>
      </c>
      <c r="K139" s="88" t="s">
        <v>61</v>
      </c>
      <c r="L139" s="38">
        <v>77.760000000000005</v>
      </c>
    </row>
    <row r="140" spans="1:12" ht="15" x14ac:dyDescent="0.25">
      <c r="A140" s="22"/>
      <c r="B140" s="14"/>
      <c r="C140" s="10"/>
      <c r="D140" s="66" t="s">
        <v>22</v>
      </c>
      <c r="E140" s="89" t="s">
        <v>49</v>
      </c>
      <c r="F140" s="86">
        <v>200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 x14ac:dyDescent="0.2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25">
      <c r="A142" s="22"/>
      <c r="B142" s="14"/>
      <c r="C142" s="10"/>
      <c r="D142" s="70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 x14ac:dyDescent="0.2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 x14ac:dyDescent="0.2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SUM(F139:F145)</f>
        <v>500</v>
      </c>
      <c r="G146" s="18">
        <f t="shared" ref="G146:J146" si="60">SUM(G139:G145)</f>
        <v>18.790000000000003</v>
      </c>
      <c r="H146" s="18">
        <f t="shared" si="60"/>
        <v>19.299999999999997</v>
      </c>
      <c r="I146" s="18">
        <f t="shared" si="60"/>
        <v>73.89</v>
      </c>
      <c r="J146" s="18">
        <f t="shared" si="60"/>
        <v>540.38</v>
      </c>
      <c r="K146" s="24"/>
      <c r="L146" s="18">
        <f t="shared" ref="L146" si="61">SUM(L139:L145)</f>
        <v>77.760000000000005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107" t="s">
        <v>4</v>
      </c>
      <c r="D157" s="108"/>
      <c r="E157" s="30"/>
      <c r="F157" s="31">
        <f>F146+F156</f>
        <v>500</v>
      </c>
      <c r="G157" s="31">
        <f t="shared" ref="G157" si="64">G146+G156</f>
        <v>18.790000000000003</v>
      </c>
      <c r="H157" s="31">
        <f t="shared" ref="H157" si="65">H146+H156</f>
        <v>19.299999999999997</v>
      </c>
      <c r="I157" s="31">
        <f t="shared" ref="I157" si="66">I146+I156</f>
        <v>73.89</v>
      </c>
      <c r="J157" s="31">
        <f t="shared" ref="J157:L157" si="67">J146+J156</f>
        <v>540.38</v>
      </c>
      <c r="K157" s="31"/>
      <c r="L157" s="31">
        <f t="shared" si="67"/>
        <v>77.760000000000005</v>
      </c>
    </row>
    <row r="158" spans="1:12" ht="25.15" customHeight="1" x14ac:dyDescent="0.25">
      <c r="A158" s="19">
        <v>2</v>
      </c>
      <c r="B158" s="20">
        <v>3</v>
      </c>
      <c r="C158" s="21" t="s">
        <v>20</v>
      </c>
      <c r="D158" s="64" t="s">
        <v>21</v>
      </c>
      <c r="E158" s="104" t="s">
        <v>63</v>
      </c>
      <c r="F158" s="86">
        <v>250</v>
      </c>
      <c r="G158" s="87">
        <v>12.05</v>
      </c>
      <c r="H158" s="87">
        <v>17.579999999999998</v>
      </c>
      <c r="I158" s="87">
        <v>42.72</v>
      </c>
      <c r="J158" s="87">
        <v>356.66</v>
      </c>
      <c r="K158" s="88" t="s">
        <v>64</v>
      </c>
      <c r="L158" s="38">
        <v>77.760000000000005</v>
      </c>
    </row>
    <row r="159" spans="1:12" ht="15" x14ac:dyDescent="0.25">
      <c r="A159" s="22"/>
      <c r="B159" s="14"/>
      <c r="C159" s="10"/>
      <c r="D159" s="66" t="s">
        <v>22</v>
      </c>
      <c r="E159" s="89" t="s">
        <v>43</v>
      </c>
      <c r="F159" s="86">
        <v>200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 x14ac:dyDescent="0.2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 x14ac:dyDescent="0.2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 x14ac:dyDescent="0.2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 x14ac:dyDescent="0.2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 x14ac:dyDescent="0.2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 x14ac:dyDescent="0.25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 t="shared" ref="G165:J165" si="68">SUM(G158:G164)</f>
        <v>16.060000000000002</v>
      </c>
      <c r="H165" s="18">
        <f t="shared" si="68"/>
        <v>18.139999999999997</v>
      </c>
      <c r="I165" s="18">
        <f t="shared" si="68"/>
        <v>80.7</v>
      </c>
      <c r="J165" s="18">
        <f t="shared" si="68"/>
        <v>530.06000000000006</v>
      </c>
      <c r="K165" s="24"/>
      <c r="L165" s="18">
        <f t="shared" ref="L165" si="69">SUM(L158:L164)</f>
        <v>77.760000000000005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107" t="s">
        <v>4</v>
      </c>
      <c r="D176" s="108"/>
      <c r="E176" s="30"/>
      <c r="F176" s="31">
        <f>F165+F175</f>
        <v>500</v>
      </c>
      <c r="G176" s="31">
        <f t="shared" ref="G176" si="72">G165+G175</f>
        <v>16.060000000000002</v>
      </c>
      <c r="H176" s="31">
        <f t="shared" ref="H176" si="73">H165+H175</f>
        <v>18.139999999999997</v>
      </c>
      <c r="I176" s="31">
        <f t="shared" ref="I176" si="74">I165+I175</f>
        <v>80.7</v>
      </c>
      <c r="J176" s="31">
        <f t="shared" ref="J176:L176" si="75">J165+J175</f>
        <v>530.06000000000006</v>
      </c>
      <c r="K176" s="31"/>
      <c r="L176" s="31">
        <f t="shared" si="75"/>
        <v>77.760000000000005</v>
      </c>
    </row>
    <row r="177" spans="1:12" ht="15" x14ac:dyDescent="0.25">
      <c r="A177" s="19">
        <v>2</v>
      </c>
      <c r="B177" s="20">
        <v>4</v>
      </c>
      <c r="C177" s="21" t="s">
        <v>20</v>
      </c>
      <c r="D177" s="64" t="s">
        <v>26</v>
      </c>
      <c r="E177" s="85" t="s">
        <v>65</v>
      </c>
      <c r="F177" s="86">
        <v>60</v>
      </c>
      <c r="G177" s="87">
        <v>0.96</v>
      </c>
      <c r="H177" s="87">
        <v>3.72</v>
      </c>
      <c r="I177" s="87">
        <v>3.96</v>
      </c>
      <c r="J177" s="87">
        <v>52.8</v>
      </c>
      <c r="K177" s="106">
        <v>47</v>
      </c>
      <c r="L177" s="38">
        <v>77.760000000000005</v>
      </c>
    </row>
    <row r="178" spans="1:12" ht="15" x14ac:dyDescent="0.25">
      <c r="A178" s="22"/>
      <c r="B178" s="14"/>
      <c r="C178" s="10"/>
      <c r="D178" s="101" t="s">
        <v>21</v>
      </c>
      <c r="E178" s="85" t="s">
        <v>50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 x14ac:dyDescent="0.25">
      <c r="A179" s="22"/>
      <c r="B179" s="14"/>
      <c r="C179" s="10"/>
      <c r="D179" s="66" t="s">
        <v>22</v>
      </c>
      <c r="E179" s="89" t="s">
        <v>49</v>
      </c>
      <c r="F179" s="86">
        <v>200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 x14ac:dyDescent="0.2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 x14ac:dyDescent="0.2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 x14ac:dyDescent="0.2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 x14ac:dyDescent="0.2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25">
      <c r="A184" s="23"/>
      <c r="B184" s="16"/>
      <c r="C184" s="7"/>
      <c r="D184" s="17" t="s">
        <v>33</v>
      </c>
      <c r="E184" s="8"/>
      <c r="F184" s="18">
        <f>SUM(F177:F183)</f>
        <v>510</v>
      </c>
      <c r="G184" s="18">
        <f t="shared" ref="G184:J184" si="76">SUM(G177:G183)</f>
        <v>16.93</v>
      </c>
      <c r="H184" s="18">
        <f t="shared" si="76"/>
        <v>19.479999999999997</v>
      </c>
      <c r="I184" s="18">
        <f t="shared" si="76"/>
        <v>82.02</v>
      </c>
      <c r="J184" s="18">
        <f t="shared" si="76"/>
        <v>585.50000000000011</v>
      </c>
      <c r="K184" s="24"/>
      <c r="L184" s="18">
        <f t="shared" ref="L184" si="77">SUM(L177:L183)</f>
        <v>77.760000000000005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107" t="s">
        <v>4</v>
      </c>
      <c r="D195" s="108"/>
      <c r="E195" s="30"/>
      <c r="F195" s="31">
        <f>F184+F194</f>
        <v>510</v>
      </c>
      <c r="G195" s="31">
        <f t="shared" ref="G195" si="80">G184+G194</f>
        <v>16.93</v>
      </c>
      <c r="H195" s="31">
        <f t="shared" ref="H195" si="81">H184+H194</f>
        <v>19.479999999999997</v>
      </c>
      <c r="I195" s="31">
        <f t="shared" ref="I195" si="82">I184+I194</f>
        <v>82.02</v>
      </c>
      <c r="J195" s="31">
        <f t="shared" ref="J195:L195" si="83">J184+J194</f>
        <v>585.50000000000011</v>
      </c>
      <c r="K195" s="31"/>
      <c r="L195" s="31">
        <f t="shared" si="83"/>
        <v>77.760000000000005</v>
      </c>
    </row>
    <row r="196" spans="1:12" ht="15" x14ac:dyDescent="0.2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0.87</v>
      </c>
      <c r="H196" s="87">
        <v>1.67</v>
      </c>
      <c r="I196" s="87">
        <v>4.92</v>
      </c>
      <c r="J196" s="87">
        <v>58.8</v>
      </c>
      <c r="K196" s="88">
        <v>43</v>
      </c>
      <c r="L196" s="38">
        <v>77.760000000000005</v>
      </c>
    </row>
    <row r="197" spans="1:12" ht="15" x14ac:dyDescent="0.25">
      <c r="A197" s="22"/>
      <c r="B197" s="14"/>
      <c r="C197" s="10"/>
      <c r="D197" s="101" t="s">
        <v>21</v>
      </c>
      <c r="E197" s="89" t="s">
        <v>51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 x14ac:dyDescent="0.25">
      <c r="A198" s="22"/>
      <c r="B198" s="14"/>
      <c r="C198" s="10"/>
      <c r="D198" s="66" t="s">
        <v>22</v>
      </c>
      <c r="E198" s="89" t="s">
        <v>52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 x14ac:dyDescent="0.2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 x14ac:dyDescent="0.2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 x14ac:dyDescent="0.2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 x14ac:dyDescent="0.2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19.25</v>
      </c>
      <c r="H203" s="18">
        <f t="shared" si="84"/>
        <v>19.75</v>
      </c>
      <c r="I203" s="18">
        <f t="shared" si="84"/>
        <v>83.5</v>
      </c>
      <c r="J203" s="18">
        <f t="shared" si="84"/>
        <v>578.40000000000009</v>
      </c>
      <c r="K203" s="24"/>
      <c r="L203" s="18">
        <f t="shared" ref="L203" si="85">SUM(L196:L202)</f>
        <v>77.760000000000005</v>
      </c>
    </row>
    <row r="204" spans="1:12" ht="15" x14ac:dyDescent="0.2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107" t="s">
        <v>4</v>
      </c>
      <c r="D214" s="108"/>
      <c r="E214" s="30"/>
      <c r="F214" s="31">
        <f>F203+F213</f>
        <v>510</v>
      </c>
      <c r="G214" s="31">
        <f t="shared" ref="G214:J214" si="88">G203+G213</f>
        <v>19.25</v>
      </c>
      <c r="H214" s="31">
        <f t="shared" si="88"/>
        <v>19.75</v>
      </c>
      <c r="I214" s="31">
        <f t="shared" si="88"/>
        <v>83.5</v>
      </c>
      <c r="J214" s="31">
        <f t="shared" si="88"/>
        <v>578.40000000000009</v>
      </c>
      <c r="K214" s="31"/>
      <c r="L214" s="31">
        <f t="shared" ref="L214" si="89">L203+L213</f>
        <v>77.760000000000005</v>
      </c>
    </row>
    <row r="215" spans="1:12" ht="24" x14ac:dyDescent="0.25">
      <c r="A215" s="19">
        <v>2</v>
      </c>
      <c r="B215" s="20">
        <v>6</v>
      </c>
      <c r="C215" s="21" t="s">
        <v>20</v>
      </c>
      <c r="D215" s="64" t="s">
        <v>21</v>
      </c>
      <c r="E215" s="85" t="s">
        <v>56</v>
      </c>
      <c r="F215" s="102" t="s">
        <v>62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57</v>
      </c>
      <c r="L215" s="38">
        <v>77.760000000000005</v>
      </c>
    </row>
    <row r="216" spans="1:12" ht="15" x14ac:dyDescent="0.25">
      <c r="A216" s="22"/>
      <c r="B216" s="14"/>
      <c r="C216" s="10"/>
      <c r="D216" s="66" t="s">
        <v>22</v>
      </c>
      <c r="E216" s="89" t="s">
        <v>49</v>
      </c>
      <c r="F216" s="86">
        <v>200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 x14ac:dyDescent="0.2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 x14ac:dyDescent="0.2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 x14ac:dyDescent="0.2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 x14ac:dyDescent="0.2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 x14ac:dyDescent="0.2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 x14ac:dyDescent="0.25">
      <c r="A222" s="23"/>
      <c r="B222" s="16"/>
      <c r="C222" s="7"/>
      <c r="D222" s="17" t="s">
        <v>33</v>
      </c>
      <c r="E222" s="8"/>
      <c r="F222" s="18">
        <v>500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77.760000000000005</v>
      </c>
    </row>
    <row r="223" spans="1:12" ht="15" x14ac:dyDescent="0.2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107" t="s">
        <v>4</v>
      </c>
      <c r="D233" s="108"/>
      <c r="E233" s="30"/>
      <c r="F233" s="31">
        <f>F222+F232</f>
        <v>500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77.760000000000005</v>
      </c>
    </row>
    <row r="234" spans="1:12" ht="13.5" thickBot="1" x14ac:dyDescent="0.25">
      <c r="A234" s="26"/>
      <c r="B234" s="27"/>
      <c r="C234" s="109" t="s">
        <v>5</v>
      </c>
      <c r="D234" s="109"/>
      <c r="E234" s="109"/>
      <c r="F234" s="33">
        <v>519.16999999999996</v>
      </c>
      <c r="G234" s="33">
        <v>18.652000000000001</v>
      </c>
      <c r="H234" s="33">
        <v>19.027999999999999</v>
      </c>
      <c r="I234" s="33">
        <v>80.39</v>
      </c>
      <c r="J234" s="33">
        <v>564.25300000000004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2022-05-16T14:23:56Z</dcterms:created>
  <dcterms:modified xsi:type="dcterms:W3CDTF">2026-03-13T05:44:03Z</dcterms:modified>
</cp:coreProperties>
</file>