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  <customWorkbookViews>
    <customWorkbookView name="Пользователь Windows - Личное представление" guid="{4DD4534C-1D70-40AE-BC4E-6C641C703FE9}" mergeInterval="0" personalView="1" maximized="1" windowWidth="1121" windowHeight="542" activeSheetId="1"/>
  </customWorkbookViews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I24" i="1" s="1"/>
  <c r="H13" i="1"/>
  <c r="H24" i="1" s="1"/>
  <c r="G13" i="1"/>
  <c r="F13" i="1"/>
  <c r="F24" i="1" s="1"/>
  <c r="F195" i="1" l="1"/>
  <c r="I195" i="1"/>
  <c r="J176" i="1"/>
  <c r="F176" i="1"/>
  <c r="F157" i="1"/>
  <c r="J157" i="1"/>
  <c r="H157" i="1"/>
  <c r="J138" i="1"/>
  <c r="F119" i="1"/>
  <c r="I119" i="1"/>
  <c r="H100" i="1"/>
  <c r="F100" i="1"/>
  <c r="J81" i="1"/>
  <c r="F81" i="1"/>
  <c r="G81" i="1"/>
  <c r="G62" i="1"/>
  <c r="H62" i="1"/>
  <c r="J43" i="1"/>
  <c r="I43" i="1"/>
  <c r="H196" i="1"/>
  <c r="J24" i="1"/>
  <c r="G24" i="1"/>
  <c r="F196" i="1" l="1"/>
  <c r="I196" i="1"/>
  <c r="G196" i="1"/>
  <c r="J196" i="1"/>
</calcChain>
</file>

<file path=xl/sharedStrings.xml><?xml version="1.0" encoding="utf-8"?>
<sst xmlns="http://schemas.openxmlformats.org/spreadsheetml/2006/main" count="256" uniqueCount="75">
  <si>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</si>
  <si>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</si>
  <si>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</si>
  <si>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</si>
  <si>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</si>
  <si>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</si>
  <si>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</si>
  <si>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</si>
  <si>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</si>
  <si>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</si>
  <si>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</si>
  <si>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</si>
  <si>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</si>
  <si>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</si>
  <si>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</si>
  <si>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</si>
  <si>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</si>
  <si>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</si>
  <si>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</si>
  <si>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</si>
  <si>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</si>
  <si>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</si>
  <si>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</si>
  <si>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</si>
  <si>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</si>
  <si>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</si>
  <si>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</si>
  <si>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</si>
  <si>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</si>
  <si>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</si>
  <si>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</si>
  <si>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</si>
  <si>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</si>
  <si>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</si>
  <si>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</si>
  <si>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</si>
  <si>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</si>
  <si>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</si>
  <si>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</si>
  <si>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150\50</t>
  </si>
  <si>
    <t xml:space="preserve"> плов из птицы </t>
  </si>
  <si>
    <t>чай черный с сахаром,лимоном</t>
  </si>
  <si>
    <t>200\8\7</t>
  </si>
  <si>
    <t>пшеничный</t>
  </si>
  <si>
    <t>салат из белокочанной капусты</t>
  </si>
  <si>
    <t>сельский</t>
  </si>
  <si>
    <t xml:space="preserve"> </t>
  </si>
  <si>
    <t>тефтели говяжьи с соусом</t>
  </si>
  <si>
    <t>60\30</t>
  </si>
  <si>
    <t>макаронные изделия отварные с маслом</t>
  </si>
  <si>
    <t>150\3</t>
  </si>
  <si>
    <t>компот из смеси сухофруктов</t>
  </si>
  <si>
    <t>рыба тушенная в томате с овощами</t>
  </si>
  <si>
    <t>пюре картофельное</t>
  </si>
  <si>
    <t>кисель</t>
  </si>
  <si>
    <t>салат из моркови</t>
  </si>
  <si>
    <t>сосиски говяжьи халяль отварные с  соусом</t>
  </si>
  <si>
    <t>90(50\40)</t>
  </si>
  <si>
    <t>рис отварной</t>
  </si>
  <si>
    <t>чай черный с сахаром</t>
  </si>
  <si>
    <t>200\8</t>
  </si>
  <si>
    <t xml:space="preserve">сыр порциями </t>
  </si>
  <si>
    <t>рагу из птицы</t>
  </si>
  <si>
    <t>салат витаминный</t>
  </si>
  <si>
    <t>2Н</t>
  </si>
  <si>
    <t>каша вязкая молочная из ячневой крупы с маслом</t>
  </si>
  <si>
    <t>150\5</t>
  </si>
  <si>
    <t>винегрет овощной</t>
  </si>
  <si>
    <t>каша гречневая рассыпчатая</t>
  </si>
  <si>
    <t>сосиски говяжьи халяль отварные с соусом</t>
  </si>
  <si>
    <t>90950\40)</t>
  </si>
  <si>
    <t>яблоко</t>
  </si>
  <si>
    <t>плов из птицы</t>
  </si>
  <si>
    <t>сыр порциями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</si>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</sst>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246E75D-8D3A-4051-BC06-586001906946}" diskRevisions="1" revisionId="349" version="3">
  <header guid="{416E2689-B871-4C7E-9B66-4DB5D4811741}" dateTime="2023-10-13T20:37:18" maxSheetId="2" userName="Пользователь Windows" r:id="rId1">
    <sheetIdMap count="1">
      <sheetId val="1"/>
    </sheetIdMap>
  </header>
  <header guid="{58DCCFE0-F08D-4557-B78A-4E3C107BA6B5}" dateTime="2023-10-15T11:06:48" maxSheetId="2" userName="Пользователь Windows" r:id="rId2" minRId="1" maxRId="179">
    <sheetIdMap count="1">
      <sheetId val="1"/>
    </sheetIdMap>
  </header>
  <header guid="{3246E75D-8D3A-4051-BC06-586001906946}" dateTime="2023-10-15T12:16:41" maxSheetId="2" userName="Пользователь Windows" r:id="rId3" minRId="180" maxRId="34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F6" t="inlineStr">
      <is>
        <t>150\50</t>
      </is>
    </nc>
  </rcc>
  <rcc rId="2" sId="1">
    <nc r="G6">
      <v>15.7</v>
    </nc>
  </rcc>
  <rcc rId="3" sId="1">
    <nc r="H6">
      <v>19.55</v>
    </nc>
  </rcc>
  <rcc rId="4" sId="1">
    <nc r="I6">
      <v>46.414000000000001</v>
    </nc>
  </rcc>
  <rcc rId="5" sId="1">
    <nc r="J6">
      <v>377.67</v>
    </nc>
  </rcc>
  <rcc rId="6" sId="1">
    <nc r="K6">
      <v>291</v>
    </nc>
  </rcc>
  <rcc rId="7" sId="1">
    <nc r="E6" t="inlineStr">
      <is>
        <t xml:space="preserve"> плов из птицы </t>
      </is>
    </nc>
  </rcc>
  <rcc rId="8" sId="1">
    <nc r="E8" t="inlineStr">
      <is>
        <t>чай черный с сахаром,лимоном</t>
      </is>
    </nc>
  </rcc>
  <rcc rId="9" sId="1">
    <nc r="F8" t="inlineStr">
      <is>
        <t>200\8\7</t>
      </is>
    </nc>
  </rcc>
  <rcc rId="10" sId="1">
    <nc r="G8">
      <v>0.13</v>
    </nc>
  </rcc>
  <rcc rId="11" sId="1">
    <nc r="H8">
      <v>1.2E-2</v>
    </nc>
  </rcc>
  <rcc rId="12" sId="1">
    <nc r="I8">
      <v>9.8699999999999992</v>
    </nc>
  </rcc>
  <rcc rId="13" sId="1">
    <nc r="J8">
      <v>59.5</v>
    </nc>
  </rcc>
  <rcc rId="14" sId="1">
    <nc r="K8">
      <v>377</v>
    </nc>
  </rcc>
  <rcc rId="15" sId="1">
    <nc r="E14" t="inlineStr">
      <is>
        <t>салат из белокочанной капусты</t>
      </is>
    </nc>
  </rcc>
  <rcc rId="16" sId="1">
    <nc r="F14">
      <v>60</v>
    </nc>
  </rcc>
  <rcc rId="17" sId="1">
    <nc r="G14">
      <v>1.1859999999999999</v>
    </nc>
  </rcc>
  <rcc rId="18" sId="1">
    <nc r="H14">
      <v>2.95</v>
    </nc>
  </rcc>
  <rcc rId="19" sId="1">
    <nc r="I14">
      <v>6.76</v>
    </nc>
  </rcc>
  <rcc rId="20" sId="1">
    <nc r="J14">
      <v>35.799999999999997</v>
    </nc>
  </rcc>
  <rcc rId="21" sId="1">
    <nc r="E19" t="inlineStr">
      <is>
        <t>пшеничный</t>
      </is>
    </nc>
  </rcc>
  <rcc rId="22" sId="1">
    <nc r="K14">
      <v>45</v>
    </nc>
  </rcc>
  <rcc rId="23" sId="1">
    <nc r="F19">
      <v>30</v>
    </nc>
  </rcc>
  <rcc rId="24" sId="1">
    <nc r="G19">
      <v>2.2799999999999998</v>
    </nc>
  </rcc>
  <rcc rId="25" sId="1">
    <nc r="H19">
      <v>0.24</v>
    </nc>
  </rcc>
  <rcc rId="26" sId="1">
    <nc r="I19">
      <v>11.76</v>
    </nc>
  </rcc>
  <rcc rId="27" sId="1">
    <nc r="J19">
      <v>71</v>
    </nc>
  </rcc>
  <rcc rId="28" sId="1">
    <nc r="E20" t="inlineStr">
      <is>
        <t>сельский</t>
      </is>
    </nc>
  </rcc>
  <rcc rId="29" sId="1">
    <nc r="F20">
      <v>20</v>
    </nc>
  </rcc>
  <rcc rId="30" sId="1">
    <nc r="G20">
      <v>1</v>
    </nc>
  </rcc>
  <rcc rId="31" sId="1">
    <nc r="H20">
      <v>0.2</v>
    </nc>
  </rcc>
  <rcc rId="32" sId="1">
    <nc r="I20">
      <v>9</v>
    </nc>
  </rcc>
  <rcc rId="33" sId="1">
    <nc r="J20">
      <v>44</v>
    </nc>
  </rcc>
  <rcc rId="34" sId="1">
    <nc r="E27" t="inlineStr">
      <is>
        <t xml:space="preserve"> </t>
      </is>
    </nc>
  </rcc>
  <rcc rId="35" sId="1">
    <nc r="E25" t="inlineStr">
      <is>
        <t>тефтели говяжьи с соусом</t>
      </is>
    </nc>
  </rcc>
  <rcc rId="36" sId="1">
    <nc r="F25" t="inlineStr">
      <is>
        <t>60\30</t>
      </is>
    </nc>
  </rcc>
  <rcc rId="37" sId="1">
    <nc r="G25">
      <v>14.51</v>
    </nc>
  </rcc>
  <rcc rId="38" sId="1">
    <nc r="H25">
      <v>14.67</v>
    </nc>
  </rcc>
  <rcc rId="39" sId="1">
    <nc r="I25">
      <v>8.24</v>
    </nc>
  </rcc>
  <rcc rId="40" sId="1">
    <nc r="J25">
      <v>198.62</v>
    </nc>
  </rcc>
  <rcc rId="41" sId="1">
    <nc r="K25">
      <v>279</v>
    </nc>
  </rcc>
  <rcc rId="42" sId="1">
    <nc r="E26" t="inlineStr">
      <is>
        <t>макаронные изделия отварные с маслом</t>
      </is>
    </nc>
  </rcc>
  <rcc rId="43" sId="1">
    <nc r="F26" t="inlineStr">
      <is>
        <t>150\3</t>
      </is>
    </nc>
  </rcc>
  <rcc rId="44" sId="1">
    <nc r="G26">
      <v>3.9</v>
    </nc>
  </rcc>
  <rcc rId="45" sId="1">
    <nc r="H26">
      <v>4.01</v>
    </nc>
  </rcc>
  <rcc rId="46" sId="1">
    <nc r="I26">
      <v>49.72</v>
    </nc>
  </rcc>
  <rcc rId="47" sId="1">
    <nc r="J26">
      <v>202.35</v>
    </nc>
  </rcc>
  <rcc rId="48" sId="1">
    <nc r="K26">
      <v>203</v>
    </nc>
  </rcc>
  <rcc rId="49" sId="1">
    <nc r="E37" t="inlineStr">
      <is>
        <t>компот из смеси сухофруктов</t>
      </is>
    </nc>
  </rcc>
  <rcc rId="50" sId="1">
    <nc r="F37">
      <v>200</v>
    </nc>
  </rcc>
  <rcc rId="51" sId="1">
    <nc r="G37">
      <v>1.1599999999999999</v>
    </nc>
  </rcc>
  <rcc rId="52" sId="1">
    <nc r="H37">
      <v>0.3</v>
    </nc>
  </rcc>
  <rcc rId="53" sId="1">
    <nc r="I37">
      <v>37.119999999999997</v>
    </nc>
  </rcc>
  <rcc rId="54" sId="1">
    <nc r="J37">
      <v>196.38</v>
    </nc>
  </rcc>
  <rcc rId="55" sId="1">
    <nc r="K37">
      <v>349</v>
    </nc>
  </rcc>
  <rcc rId="56" sId="1">
    <nc r="E38" t="inlineStr">
      <is>
        <t>пшеничный</t>
      </is>
    </nc>
  </rcc>
  <rcc rId="57" sId="1">
    <nc r="F38">
      <v>30</v>
    </nc>
  </rcc>
  <rcc rId="58" sId="1">
    <nc r="G38">
      <v>2.2799999999999998</v>
    </nc>
  </rcc>
  <rcc rId="59" sId="1">
    <nc r="H38">
      <v>0.24</v>
    </nc>
  </rcc>
  <rcc rId="60" sId="1">
    <nc r="I38">
      <v>11.76</v>
    </nc>
  </rcc>
  <rcc rId="61" sId="1">
    <nc r="J38">
      <v>71</v>
    </nc>
  </rcc>
  <rcc rId="62" sId="1">
    <nc r="E39" t="inlineStr">
      <is>
        <t>сельский</t>
      </is>
    </nc>
  </rcc>
  <rcc rId="63" sId="1">
    <nc r="F39">
      <v>20</v>
    </nc>
  </rcc>
  <rcc rId="64" sId="1">
    <nc r="G39">
      <v>1</v>
    </nc>
  </rcc>
  <rcc rId="65" sId="1">
    <nc r="H39">
      <v>0.2</v>
    </nc>
  </rcc>
  <rcc rId="66" sId="1">
    <nc r="I39">
      <v>9</v>
    </nc>
  </rcc>
  <rcc rId="67" sId="1">
    <nc r="J39">
      <v>44</v>
    </nc>
  </rcc>
  <rcc rId="68" sId="1">
    <nc r="E44" t="inlineStr">
      <is>
        <t>рыба тушенная в томате с овощами</t>
      </is>
    </nc>
  </rcc>
  <rcc rId="69" sId="1">
    <nc r="F44" t="inlineStr">
      <is>
        <t>60\30</t>
      </is>
    </nc>
  </rcc>
  <rcc rId="70" sId="1">
    <nc r="G44">
      <v>8.7799999999999994</v>
    </nc>
  </rcc>
  <rcc rId="71" sId="1">
    <nc r="H44">
      <v>4.46</v>
    </nc>
  </rcc>
  <rcc rId="72" sId="1">
    <nc r="I44">
      <v>3.42</v>
    </nc>
  </rcc>
  <rcc rId="73" sId="1">
    <nc r="J44">
      <v>94.5</v>
    </nc>
  </rcc>
  <rcc rId="74" sId="1">
    <nc r="K44">
      <v>229</v>
    </nc>
  </rcc>
  <rcc rId="75" sId="1">
    <nc r="E45" t="inlineStr">
      <is>
        <t>пюре картофельное</t>
      </is>
    </nc>
  </rcc>
  <rcc rId="76" sId="1">
    <nc r="F45">
      <v>150</v>
    </nc>
  </rcc>
  <rcc rId="77" sId="1">
    <nc r="G45">
      <v>1.8</v>
    </nc>
  </rcc>
  <rcc rId="78" sId="1">
    <nc r="H45">
      <v>6.8</v>
    </nc>
  </rcc>
  <rcc rId="79" sId="1">
    <nc r="I45">
      <v>40.43</v>
    </nc>
  </rcc>
  <rcc rId="80" sId="1">
    <nc r="J45">
      <v>209.33</v>
    </nc>
  </rcc>
  <rcc rId="81" sId="1">
    <nc r="K45">
      <v>312</v>
    </nc>
  </rcc>
  <rcc rId="82" sId="1">
    <nc r="E46" t="inlineStr">
      <is>
        <t>кисель</t>
      </is>
    </nc>
  </rcc>
  <rcc rId="83" sId="1">
    <nc r="F46">
      <v>200</v>
    </nc>
  </rcc>
  <rcc rId="84" sId="1">
    <nc r="G46">
      <v>9.6000000000000002E-2</v>
    </nc>
  </rcc>
  <rcc rId="85" sId="1">
    <nc r="H46">
      <v>0.04</v>
    </nc>
  </rcc>
  <rcc rId="86" sId="1">
    <nc r="I46">
      <v>24.55</v>
    </nc>
  </rcc>
  <rcc rId="87" sId="1">
    <nc r="J46">
      <v>114.4</v>
    </nc>
  </rcc>
  <rcc rId="88" sId="1">
    <nc r="K46">
      <v>350</v>
    </nc>
  </rcc>
  <rcc rId="89" sId="1">
    <nc r="E52" t="inlineStr">
      <is>
        <t>салат из моркови</t>
      </is>
    </nc>
  </rcc>
  <rcc rId="90" sId="1">
    <nc r="F52">
      <v>60</v>
    </nc>
  </rcc>
  <rcc rId="91" sId="1">
    <nc r="G52">
      <v>0.74</v>
    </nc>
  </rcc>
  <rcc rId="92" sId="1">
    <nc r="H52">
      <v>1.1279999999999999</v>
    </nc>
  </rcc>
  <rcc rId="93" sId="1">
    <nc r="I52">
      <v>4.8860000000000001</v>
    </nc>
  </rcc>
  <rcc rId="94" sId="1">
    <nc r="J52">
      <v>49.02</v>
    </nc>
  </rcc>
  <rcc rId="95" sId="1">
    <nc r="K52">
      <v>62</v>
    </nc>
  </rcc>
  <rcc rId="96" sId="1">
    <nc r="E57" t="inlineStr">
      <is>
        <t>пшеничный</t>
      </is>
    </nc>
  </rcc>
  <rcc rId="97" sId="1">
    <nc r="F57">
      <v>30</v>
    </nc>
  </rcc>
  <rcc rId="98" sId="1">
    <nc r="G57">
      <v>2.2799999999999998</v>
    </nc>
  </rcc>
  <rcc rId="99" sId="1">
    <nc r="H57">
      <v>0.24</v>
    </nc>
  </rcc>
  <rcc rId="100" sId="1">
    <nc r="I57">
      <v>11.76</v>
    </nc>
  </rcc>
  <rcc rId="101" sId="1">
    <nc r="J57">
      <v>71</v>
    </nc>
  </rcc>
  <rcc rId="102" sId="1">
    <nc r="E58" t="inlineStr">
      <is>
        <t>сельский</t>
      </is>
    </nc>
  </rcc>
  <rcc rId="103" sId="1">
    <nc r="F58">
      <v>20</v>
    </nc>
  </rcc>
  <rcc rId="104" sId="1">
    <nc r="G58">
      <v>1</v>
    </nc>
  </rcc>
  <rcc rId="105" sId="1">
    <nc r="H58">
      <v>0.2</v>
    </nc>
  </rcc>
  <rcc rId="106" sId="1">
    <nc r="I58">
      <v>9</v>
    </nc>
  </rcc>
  <rcc rId="107" sId="1">
    <nc r="J58">
      <v>44</v>
    </nc>
  </rcc>
  <rcc rId="108" sId="1">
    <nc r="E63" t="inlineStr">
      <is>
        <t>сосиски говяжьи халяль отварные с  соусом</t>
      </is>
    </nc>
  </rcc>
  <rcc rId="109" sId="1">
    <nc r="F63" t="inlineStr">
      <is>
        <t>90(50\40)</t>
      </is>
    </nc>
  </rcc>
  <rcc rId="110" sId="1">
    <nc r="G63">
      <v>5.71</v>
    </nc>
  </rcc>
  <rcc rId="111" sId="1">
    <nc r="H63">
      <v>16.399999999999999</v>
    </nc>
  </rcc>
  <rcc rId="112" sId="1">
    <nc r="I63">
      <v>3.04</v>
    </nc>
  </rcc>
  <rcc rId="113" sId="1">
    <nc r="J63">
      <v>181.13</v>
    </nc>
  </rcc>
  <rcc rId="114" sId="1">
    <nc r="K63">
      <v>243</v>
    </nc>
  </rcc>
  <rcc rId="115" sId="1">
    <nc r="E64" t="inlineStr">
      <is>
        <t>рис отварной</t>
      </is>
    </nc>
  </rcc>
  <rcc rId="116" sId="1">
    <nc r="F64">
      <v>150</v>
    </nc>
  </rcc>
  <rcc rId="117" sId="1">
    <nc r="G64">
      <v>5.65</v>
    </nc>
  </rcc>
  <rcc rId="118" sId="1">
    <nc r="H64">
      <v>7.37</v>
    </nc>
  </rcc>
  <rcc rId="119" sId="1">
    <nc r="I64">
      <v>36.683999999999997</v>
    </nc>
  </rcc>
  <rcc rId="120" sId="1">
    <nc r="J64">
      <v>209.7</v>
    </nc>
  </rcc>
  <rcc rId="121" sId="1">
    <nc r="K64">
      <v>304</v>
    </nc>
  </rcc>
  <rcc rId="122" sId="1">
    <nc r="E65" t="inlineStr">
      <is>
        <t>чай черный с сахаром</t>
      </is>
    </nc>
  </rcc>
  <rcc rId="123" sId="1">
    <nc r="F65" t="inlineStr">
      <is>
        <t>200\8</t>
      </is>
    </nc>
  </rcc>
  <rcc rId="124" sId="1">
    <nc r="G65">
      <v>0.32100000000000001</v>
    </nc>
  </rcc>
  <rcc rId="125" sId="1">
    <nc r="H65">
      <v>5.0000000000000001E-3</v>
    </nc>
  </rcc>
  <rcc rId="126" sId="1">
    <nc r="I65">
      <v>21.725000000000001</v>
    </nc>
  </rcc>
  <rcc rId="127" sId="1">
    <nc r="J65">
      <v>88</v>
    </nc>
  </rcc>
  <rcc rId="128" sId="1">
    <nc r="K65">
      <v>376</v>
    </nc>
  </rcc>
  <rcc rId="129" sId="1">
    <nc r="E71" t="inlineStr">
      <is>
        <t xml:space="preserve">сыр порциями </t>
      </is>
    </nc>
  </rcc>
  <rcc rId="130" sId="1">
    <nc r="F71">
      <v>10</v>
    </nc>
  </rcc>
  <rcc rId="131" sId="1">
    <nc r="G71">
      <v>2.3199999999999998</v>
    </nc>
  </rcc>
  <rcc rId="132" sId="1">
    <nc r="H71">
      <v>2.7</v>
    </nc>
  </rcc>
  <rcc rId="133" sId="1">
    <nc r="J71">
      <v>5.83</v>
    </nc>
  </rcc>
  <rcc rId="134" sId="1">
    <nc r="K71">
      <v>15</v>
    </nc>
  </rcc>
  <rcc rId="135" sId="1">
    <nc r="E76" t="inlineStr">
      <is>
        <t>пшеничный</t>
      </is>
    </nc>
  </rcc>
  <rcc rId="136" sId="1">
    <nc r="F76">
      <v>30</v>
    </nc>
  </rcc>
  <rcc rId="137" sId="1">
    <nc r="G76">
      <v>2.2799999999999998</v>
    </nc>
  </rcc>
  <rcc rId="138" sId="1">
    <nc r="H76">
      <v>0.24</v>
    </nc>
  </rcc>
  <rcc rId="139" sId="1">
    <nc r="I76">
      <v>11.76</v>
    </nc>
  </rcc>
  <rcc rId="140" sId="1">
    <nc r="J76">
      <v>71</v>
    </nc>
  </rcc>
  <rcc rId="141" sId="1">
    <nc r="E77" t="inlineStr">
      <is>
        <t>сельский</t>
      </is>
    </nc>
  </rcc>
  <rcc rId="142" sId="1">
    <nc r="F77">
      <v>20</v>
    </nc>
  </rcc>
  <rcc rId="143" sId="1">
    <nc r="G77">
      <v>1</v>
    </nc>
  </rcc>
  <rcc rId="144" sId="1">
    <nc r="H77">
      <v>0.2</v>
    </nc>
  </rcc>
  <rcc rId="145" sId="1">
    <nc r="I77">
      <v>9</v>
    </nc>
  </rcc>
  <rcc rId="146" sId="1">
    <nc r="J77">
      <v>44</v>
    </nc>
  </rcc>
  <rcc rId="147" sId="1">
    <nc r="E82" t="inlineStr">
      <is>
        <t>рагу из птицы</t>
      </is>
    </nc>
  </rcc>
  <rcc rId="148" sId="1">
    <nc r="F82" t="inlineStr">
      <is>
        <t>150\50</t>
      </is>
    </nc>
  </rcc>
  <rcc rId="149" sId="1">
    <nc r="G82">
      <v>14.98</v>
    </nc>
  </rcc>
  <rcc rId="150" sId="1">
    <nc r="H82">
      <v>16.12</v>
    </nc>
  </rcc>
  <rcc rId="151" sId="1">
    <nc r="I82">
      <v>25.02</v>
    </nc>
  </rcc>
  <rcc rId="152" sId="1">
    <nc r="J82">
      <v>238.28</v>
    </nc>
  </rcc>
  <rcc rId="153" sId="1">
    <nc r="E90" t="inlineStr">
      <is>
        <t>салат витаминный</t>
      </is>
    </nc>
  </rcc>
  <rcc rId="154" sId="1">
    <nc r="F90">
      <v>60</v>
    </nc>
  </rcc>
  <rcc rId="155" sId="1">
    <nc r="G90">
      <v>0.72</v>
    </nc>
  </rcc>
  <rcc rId="156" sId="1">
    <nc r="H90">
      <v>3.06</v>
    </nc>
  </rcc>
  <rcc rId="157" sId="1">
    <nc r="I90">
      <v>3.3</v>
    </nc>
  </rcc>
  <rcc rId="158" sId="1">
    <nc r="J90">
      <v>43.8</v>
    </nc>
  </rcc>
  <rcc rId="159" sId="1">
    <nc r="K90" t="inlineStr">
      <is>
        <t>2Н</t>
      </is>
    </nc>
  </rcc>
  <rcc rId="160" sId="1">
    <nc r="K82">
      <v>289</v>
    </nc>
  </rcc>
  <rcc rId="161" sId="1">
    <nc r="E94" t="inlineStr">
      <is>
        <t>компот из смеси сухофруктов</t>
      </is>
    </nc>
  </rcc>
  <rcc rId="162" sId="1">
    <nc r="F94">
      <v>200</v>
    </nc>
  </rcc>
  <rcc rId="163" sId="1">
    <nc r="G94">
      <v>1.1599999999999999</v>
    </nc>
  </rcc>
  <rcc rId="164" sId="1">
    <nc r="H94">
      <v>0.3</v>
    </nc>
  </rcc>
  <rcc rId="165" sId="1">
    <nc r="I94">
      <v>37.119999999999997</v>
    </nc>
  </rcc>
  <rcc rId="166" sId="1">
    <nc r="J94">
      <v>196.38</v>
    </nc>
  </rcc>
  <rcc rId="167" sId="1">
    <nc r="K94">
      <v>349</v>
    </nc>
  </rcc>
  <rcc rId="168" sId="1">
    <nc r="E95" t="inlineStr">
      <is>
        <t>пшеничный</t>
      </is>
    </nc>
  </rcc>
  <rcc rId="169" sId="1">
    <nc r="F95">
      <v>30</v>
    </nc>
  </rcc>
  <rcc rId="170" sId="1">
    <nc r="G95">
      <v>2.2799999999999998</v>
    </nc>
  </rcc>
  <rcc rId="171" sId="1">
    <nc r="H95">
      <v>0.24</v>
    </nc>
  </rcc>
  <rcc rId="172" sId="1">
    <nc r="I95">
      <v>11.76</v>
    </nc>
  </rcc>
  <rcc rId="173" sId="1">
    <nc r="J95">
      <v>71</v>
    </nc>
  </rcc>
  <rcc rId="174" sId="1">
    <nc r="E96" t="inlineStr">
      <is>
        <t>сельский</t>
      </is>
    </nc>
  </rcc>
  <rcc rId="175" sId="1">
    <nc r="F96">
      <v>20</v>
    </nc>
  </rcc>
  <rcc rId="176" sId="1">
    <nc r="G96">
      <v>1</v>
    </nc>
  </rcc>
  <rcc rId="177" sId="1">
    <nc r="H96">
      <v>0.2</v>
    </nc>
  </rcc>
  <rcc rId="178" sId="1">
    <nc r="I96">
      <v>9</v>
    </nc>
  </rcc>
  <rcc rId="179" sId="1">
    <nc r="J96">
      <v>44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0" sId="1">
    <nc r="E101" t="inlineStr">
      <is>
        <t>каша вязкая молочная из ячневой крупы с маслом</t>
      </is>
    </nc>
  </rcc>
  <rcc rId="181" sId="1">
    <nc r="F101" t="inlineStr">
      <is>
        <t>150\5</t>
      </is>
    </nc>
  </rcc>
  <rcc rId="182" sId="1">
    <nc r="G101">
      <v>15.4</v>
    </nc>
  </rcc>
  <rcc rId="183" sId="1">
    <nc r="H101">
      <v>18.100000000000001</v>
    </nc>
  </rcc>
  <rcc rId="184" sId="1">
    <nc r="I101">
      <v>28.93</v>
    </nc>
  </rcc>
  <rcc rId="185" sId="1">
    <nc r="J101">
      <v>379.09</v>
    </nc>
  </rcc>
  <rcc rId="186" sId="1">
    <nc r="K101">
      <v>173</v>
    </nc>
  </rcc>
  <rcc rId="187" sId="1">
    <nc r="E109" t="inlineStr">
      <is>
        <t>винегрет овощной</t>
      </is>
    </nc>
  </rcc>
  <rcc rId="188" sId="1">
    <nc r="F109">
      <v>60</v>
    </nc>
  </rcc>
  <rcc rId="189" sId="1">
    <nc r="G109">
      <v>0.84</v>
    </nc>
  </rcc>
  <rcc rId="190" sId="1">
    <nc r="H109">
      <v>6.02</v>
    </nc>
  </rcc>
  <rcc rId="191" sId="1">
    <nc r="I109">
      <v>4.37</v>
    </nc>
  </rcc>
  <rcc rId="192" sId="1">
    <nc r="J109">
      <v>75.06</v>
    </nc>
  </rcc>
  <rcc rId="193" sId="1">
    <nc r="K109">
      <v>67</v>
    </nc>
  </rcc>
  <rcc rId="194" sId="1">
    <nc r="E113" t="inlineStr">
      <is>
        <t>компот из смеси сухофруктов</t>
      </is>
    </nc>
  </rcc>
  <rcc rId="195" sId="1">
    <nc r="F113">
      <v>200</v>
    </nc>
  </rcc>
  <rcc rId="196" sId="1">
    <nc r="G113">
      <v>1.1599999999999999</v>
    </nc>
  </rcc>
  <rcc rId="197" sId="1">
    <nc r="H113">
      <v>0.3</v>
    </nc>
  </rcc>
  <rcc rId="198" sId="1">
    <nc r="I113">
      <v>37.119999999999997</v>
    </nc>
  </rcc>
  <rcc rId="199" sId="1">
    <nc r="J113">
      <v>196.38</v>
    </nc>
  </rcc>
  <rcc rId="200" sId="1">
    <nc r="K113">
      <v>349</v>
    </nc>
  </rcc>
  <rcc rId="201" sId="1">
    <nc r="E114" t="inlineStr">
      <is>
        <t>пшеничный</t>
      </is>
    </nc>
  </rcc>
  <rcc rId="202" sId="1">
    <nc r="F114">
      <v>30</v>
    </nc>
  </rcc>
  <rcc rId="203" sId="1">
    <nc r="G114">
      <v>2.2799999999999998</v>
    </nc>
  </rcc>
  <rcc rId="204" sId="1">
    <nc r="H114">
      <v>0.24</v>
    </nc>
  </rcc>
  <rcc rId="205" sId="1">
    <nc r="I114">
      <v>11.76</v>
    </nc>
  </rcc>
  <rcc rId="206" sId="1">
    <nc r="J114">
      <v>71</v>
    </nc>
  </rcc>
  <rcc rId="207" sId="1">
    <nc r="E115" t="inlineStr">
      <is>
        <t>сельский</t>
      </is>
    </nc>
  </rcc>
  <rcc rId="208" sId="1">
    <nc r="F115">
      <v>20</v>
    </nc>
  </rcc>
  <rcc rId="209" sId="1">
    <nc r="G115">
      <v>1</v>
    </nc>
  </rcc>
  <rcc rId="210" sId="1">
    <nc r="H115">
      <v>0.2</v>
    </nc>
  </rcc>
  <rcc rId="211" sId="1">
    <nc r="I115">
      <v>9</v>
    </nc>
  </rcc>
  <rcc rId="212" sId="1">
    <nc r="J115">
      <v>44</v>
    </nc>
  </rcc>
  <rcc rId="213" sId="1">
    <nc r="E120" t="inlineStr">
      <is>
        <t>каша гречневая рассыпчатая</t>
      </is>
    </nc>
  </rcc>
  <rcc rId="214" sId="1">
    <nc r="F120">
      <v>150</v>
    </nc>
  </rcc>
  <rcc rId="215" sId="1">
    <nc r="G120">
      <v>7.9</v>
    </nc>
  </rcc>
  <rcc rId="216" sId="1">
    <nc r="H120">
      <v>8.5500000000000007</v>
    </nc>
  </rcc>
  <rcc rId="217" sId="1">
    <nc r="I120">
      <v>29.86</v>
    </nc>
  </rcc>
  <rcc rId="218" sId="1">
    <nc r="J120">
      <v>231.86</v>
    </nc>
  </rcc>
  <rcc rId="219" sId="1">
    <nc r="K120">
      <v>171</v>
    </nc>
  </rcc>
  <rcc rId="220" sId="1">
    <nc r="E121" t="inlineStr">
      <is>
        <t>сосиски говяжьи халяль отварные с соусом</t>
      </is>
    </nc>
  </rcc>
  <rcc rId="221" sId="1">
    <nc r="F121" t="inlineStr">
      <is>
        <t>90950\40)</t>
      </is>
    </nc>
  </rcc>
  <rcc rId="222" sId="1">
    <nc r="G121">
      <v>5.71</v>
    </nc>
  </rcc>
  <rcc rId="223" sId="1">
    <nc r="H121">
      <v>16.399999999999999</v>
    </nc>
  </rcc>
  <rcc rId="224" sId="1">
    <nc r="I121">
      <v>3.04</v>
    </nc>
  </rcc>
  <rcc rId="225" sId="1">
    <nc r="J121">
      <v>181.13</v>
    </nc>
  </rcc>
  <rcc rId="226" sId="1">
    <nc r="K121">
      <v>243</v>
    </nc>
  </rcc>
  <rcc rId="227" sId="1">
    <nc r="E122" t="inlineStr">
      <is>
        <t>чай черный с сахаром</t>
      </is>
    </nc>
  </rcc>
  <rcc rId="228" sId="1">
    <nc r="K122">
      <v>376</v>
    </nc>
  </rcc>
  <rcc rId="229" sId="1">
    <nc r="F122" t="inlineStr">
      <is>
        <t>200\8</t>
      </is>
    </nc>
  </rcc>
  <rcc rId="230" sId="1">
    <nc r="G122">
      <v>0.32100000000000001</v>
    </nc>
  </rcc>
  <rcc rId="231" sId="1">
    <nc r="H122">
      <v>5.0000000000000001E-3</v>
    </nc>
  </rcc>
  <rcc rId="232" sId="1">
    <nc r="I122">
      <v>21.725000000000001</v>
    </nc>
  </rcc>
  <rcc rId="233" sId="1">
    <nc r="J122">
      <v>88</v>
    </nc>
  </rcc>
  <rcc rId="234" sId="1">
    <nc r="E124" t="inlineStr">
      <is>
        <t>яблоко</t>
      </is>
    </nc>
  </rcc>
  <rcc rId="235" sId="1">
    <nc r="F124">
      <v>100</v>
    </nc>
  </rcc>
  <rcc rId="236" sId="1">
    <nc r="G124">
      <v>0.4</v>
    </nc>
  </rcc>
  <rcc rId="237" sId="1">
    <nc r="H124">
      <v>0.4</v>
    </nc>
  </rcc>
  <rcc rId="238" sId="1">
    <nc r="I124">
      <v>9.8000000000000007</v>
    </nc>
  </rcc>
  <rcc rId="239" sId="1">
    <nc r="J124">
      <v>47</v>
    </nc>
  </rcc>
  <rcc rId="240" sId="1">
    <nc r="K124">
      <v>338</v>
    </nc>
  </rcc>
  <rcc rId="241" sId="1">
    <nc r="E133" t="inlineStr">
      <is>
        <t>пшеничный</t>
      </is>
    </nc>
  </rcc>
  <rcc rId="242" sId="1">
    <nc r="F133">
      <v>30</v>
    </nc>
  </rcc>
  <rcc rId="243" sId="1">
    <nc r="G133">
      <v>2.2799999999999998</v>
    </nc>
  </rcc>
  <rcc rId="244" sId="1">
    <nc r="H133">
      <v>0.24</v>
    </nc>
  </rcc>
  <rcc rId="245" sId="1">
    <nc r="I133">
      <v>11.76</v>
    </nc>
  </rcc>
  <rcc rId="246" sId="1">
    <nc r="J133">
      <v>71</v>
    </nc>
  </rcc>
  <rcc rId="247" sId="1">
    <nc r="E134" t="inlineStr">
      <is>
        <t>сельский</t>
      </is>
    </nc>
  </rcc>
  <rcc rId="248" sId="1">
    <nc r="F134">
      <v>20</v>
    </nc>
  </rcc>
  <rcc rId="249" sId="1">
    <nc r="G134">
      <v>1</v>
    </nc>
  </rcc>
  <rcc rId="250" sId="1">
    <nc r="H134">
      <v>0.2</v>
    </nc>
  </rcc>
  <rcc rId="251" sId="1">
    <nc r="I134">
      <v>9</v>
    </nc>
  </rcc>
  <rcc rId="252" sId="1">
    <nc r="J134">
      <v>44</v>
    </nc>
  </rcc>
  <rcc rId="253" sId="1">
    <nc r="E139" t="inlineStr">
      <is>
        <t>рыба тушенная в томате с овощами</t>
      </is>
    </nc>
  </rcc>
  <rcc rId="254" sId="1">
    <nc r="F139" t="inlineStr">
      <is>
        <t>60\30</t>
      </is>
    </nc>
  </rcc>
  <rcc rId="255" sId="1">
    <nc r="G139">
      <v>8.7799999999999994</v>
    </nc>
  </rcc>
  <rcc rId="256" sId="1">
    <nc r="H139">
      <v>4.46</v>
    </nc>
  </rcc>
  <rcc rId="257" sId="1">
    <nc r="I139">
      <v>3.42</v>
    </nc>
  </rcc>
  <rcc rId="258" sId="1">
    <nc r="J139">
      <v>94.5</v>
    </nc>
  </rcc>
  <rcc rId="259" sId="1">
    <nc r="K139">
      <v>229</v>
    </nc>
  </rcc>
  <rcc rId="260" sId="1">
    <nc r="E140" t="inlineStr">
      <is>
        <t>макаронные изделия отварные с маслом</t>
      </is>
    </nc>
  </rcc>
  <rcc rId="261" sId="1">
    <nc r="F140" t="inlineStr">
      <is>
        <t>150\3</t>
      </is>
    </nc>
  </rcc>
  <rcc rId="262" sId="1">
    <nc r="G140">
      <v>3.9</v>
    </nc>
  </rcc>
  <rcc rId="263" sId="1">
    <nc r="H140">
      <v>4.01</v>
    </nc>
  </rcc>
  <rcc rId="264" sId="1">
    <nc r="I140">
      <v>49.72</v>
    </nc>
  </rcc>
  <rcc rId="265" sId="1">
    <nc r="J140">
      <v>202.35</v>
    </nc>
  </rcc>
  <rcc rId="266" sId="1">
    <nc r="K140">
      <v>202</v>
    </nc>
  </rcc>
  <rcc rId="267" sId="1">
    <nc r="E147" t="inlineStr">
      <is>
        <t>салат витаминный</t>
      </is>
    </nc>
  </rcc>
  <rcc rId="268" sId="1">
    <nc r="F147">
      <v>60</v>
    </nc>
  </rcc>
  <rcc rId="269" sId="1">
    <nc r="G147">
      <v>0.72</v>
    </nc>
  </rcc>
  <rcc rId="270" sId="1">
    <nc r="H147">
      <v>3.06</v>
    </nc>
  </rcc>
  <rcc rId="271" sId="1">
    <nc r="I147">
      <v>3.3</v>
    </nc>
  </rcc>
  <rcc rId="272" sId="1">
    <nc r="J147">
      <v>43.8</v>
    </nc>
  </rcc>
  <rcc rId="273" sId="1">
    <nc r="K147" t="inlineStr">
      <is>
        <t>2Н</t>
      </is>
    </nc>
  </rcc>
  <rcc rId="274" sId="1">
    <nc r="E152" t="inlineStr">
      <is>
        <t>пшеничный</t>
      </is>
    </nc>
  </rcc>
  <rcc rId="275" sId="1">
    <nc r="F152">
      <v>30</v>
    </nc>
  </rcc>
  <rcc rId="276" sId="1">
    <nc r="G152">
      <v>2.2799999999999998</v>
    </nc>
  </rcc>
  <rcc rId="277" sId="1">
    <nc r="H152">
      <v>0.24</v>
    </nc>
  </rcc>
  <rcc rId="278" sId="1">
    <nc r="I152">
      <v>11.76</v>
    </nc>
  </rcc>
  <rcc rId="279" sId="1">
    <nc r="J152">
      <v>71</v>
    </nc>
  </rcc>
  <rcc rId="280" sId="1">
    <nc r="E153" t="inlineStr">
      <is>
        <t>сельский</t>
      </is>
    </nc>
  </rcc>
  <rcc rId="281" sId="1">
    <nc r="F153">
      <v>20</v>
    </nc>
  </rcc>
  <rcc rId="282" sId="1">
    <nc r="G153">
      <v>1</v>
    </nc>
  </rcc>
  <rcc rId="283" sId="1">
    <nc r="H153">
      <v>0.2</v>
    </nc>
  </rcc>
  <rcc rId="284" sId="1">
    <nc r="I153">
      <v>9</v>
    </nc>
  </rcc>
  <rcc rId="285" sId="1">
    <nc r="J153">
      <v>44</v>
    </nc>
  </rcc>
  <rcc rId="286" sId="1">
    <nc r="E158" t="inlineStr">
      <is>
        <t>плов из птицы</t>
      </is>
    </nc>
  </rcc>
  <rcc rId="287" sId="1">
    <nc r="F158" t="inlineStr">
      <is>
        <t>150\50</t>
      </is>
    </nc>
  </rcc>
  <rcc rId="288" sId="1">
    <nc r="G158">
      <v>15.7</v>
    </nc>
  </rcc>
  <rcc rId="289" sId="1">
    <nc r="H158">
      <v>19.55</v>
    </nc>
  </rcc>
  <rcc rId="290" sId="1">
    <nc r="I158">
      <v>46.414000000000001</v>
    </nc>
  </rcc>
  <rcc rId="291" sId="1">
    <nc r="J158">
      <v>377.67</v>
    </nc>
  </rcc>
  <rcc rId="292" sId="1">
    <nc r="K158">
      <v>291</v>
    </nc>
  </rcc>
  <rcc rId="293" sId="1">
    <nc r="E160" t="inlineStr">
      <is>
        <t>чай черный с сахаром</t>
      </is>
    </nc>
  </rcc>
  <rcc rId="294" sId="1">
    <nc r="F160" t="inlineStr">
      <is>
        <t>200\8</t>
      </is>
    </nc>
  </rcc>
  <rcc rId="295" sId="1">
    <nc r="G160">
      <v>0.32100000000000001</v>
    </nc>
  </rcc>
  <rcc rId="296" sId="1">
    <nc r="H160">
      <v>5.0000000000000001E-3</v>
    </nc>
  </rcc>
  <rcc rId="297" sId="1">
    <nc r="I160">
      <v>21.725000000000001</v>
    </nc>
  </rcc>
  <rcc rId="298" sId="1">
    <nc r="J160">
      <v>88</v>
    </nc>
  </rcc>
  <rcc rId="299" sId="1">
    <nc r="K160">
      <v>376</v>
    </nc>
  </rcc>
  <rcc rId="300" sId="1">
    <nc r="E166" t="inlineStr">
      <is>
        <t>сыр порциями</t>
      </is>
    </nc>
  </rcc>
  <rcc rId="301" sId="1">
    <nc r="F166">
      <v>10</v>
    </nc>
  </rcc>
  <rcc rId="302" sId="1">
    <nc r="G166">
      <v>2.3199999999999998</v>
    </nc>
  </rcc>
  <rcc rId="303" sId="1">
    <nc r="H166">
      <v>2.7</v>
    </nc>
  </rcc>
  <rcc rId="304" sId="1">
    <nc r="J166">
      <v>5.83</v>
    </nc>
  </rcc>
  <rcc rId="305" sId="1">
    <nc r="E171" t="inlineStr">
      <is>
        <t>пшеничный</t>
      </is>
    </nc>
  </rcc>
  <rcc rId="306" sId="1">
    <nc r="F171">
      <v>30</v>
    </nc>
  </rcc>
  <rcc rId="307" sId="1">
    <nc r="G171">
      <v>2.2799999999999998</v>
    </nc>
  </rcc>
  <rcc rId="308" sId="1">
    <nc r="H171">
      <v>0.24</v>
    </nc>
  </rcc>
  <rcc rId="309" sId="1">
    <nc r="I171">
      <v>11.76</v>
    </nc>
  </rcc>
  <rcc rId="310" sId="1">
    <nc r="J171">
      <v>71</v>
    </nc>
  </rcc>
  <rcc rId="311" sId="1">
    <nc r="E172" t="inlineStr">
      <is>
        <t>сельский</t>
      </is>
    </nc>
  </rcc>
  <rcc rId="312" sId="1">
    <nc r="F172">
      <v>20</v>
    </nc>
  </rcc>
  <rcc rId="313" sId="1">
    <nc r="G172">
      <v>1</v>
    </nc>
  </rcc>
  <rcc rId="314" sId="1">
    <nc r="H172">
      <v>0.2</v>
    </nc>
  </rcc>
  <rcc rId="315" sId="1">
    <nc r="I172">
      <v>9</v>
    </nc>
  </rcc>
  <rcc rId="316" sId="1">
    <nc r="J172">
      <v>44</v>
    </nc>
  </rcc>
  <rcc rId="317" sId="1">
    <nc r="E177" t="inlineStr">
      <is>
        <t>рагу из птицы</t>
      </is>
    </nc>
  </rcc>
  <rcc rId="318" sId="1">
    <nc r="F177" t="inlineStr">
      <is>
        <t>150\50</t>
      </is>
    </nc>
  </rcc>
  <rcc rId="319" sId="1">
    <nc r="G177">
      <v>14.98</v>
    </nc>
  </rcc>
  <rcc rId="320" sId="1">
    <nc r="H177">
      <v>16.12</v>
    </nc>
  </rcc>
  <rcc rId="321" sId="1">
    <nc r="I177">
      <v>25.02</v>
    </nc>
  </rcc>
  <rcc rId="322" sId="1">
    <nc r="J177">
      <v>238.28</v>
    </nc>
  </rcc>
  <rcc rId="323" sId="1">
    <nc r="K177">
      <v>289</v>
    </nc>
  </rcc>
  <rcc rId="324" sId="1">
    <nc r="E179" t="inlineStr">
      <is>
        <t>кисель</t>
      </is>
    </nc>
  </rcc>
  <rcc rId="325" sId="1">
    <nc r="F179">
      <v>200</v>
    </nc>
  </rcc>
  <rcc rId="326" sId="1">
    <nc r="G179">
      <v>9.6000000000000002E-2</v>
    </nc>
  </rcc>
  <rcc rId="327" sId="1">
    <nc r="H179">
      <v>0.04</v>
    </nc>
  </rcc>
  <rcc rId="328" sId="1">
    <nc r="I179">
      <v>24.55</v>
    </nc>
  </rcc>
  <rcc rId="329" sId="1">
    <nc r="J179">
      <v>114.4</v>
    </nc>
  </rcc>
  <rcc rId="330" sId="1">
    <nc r="K179">
      <v>350</v>
    </nc>
  </rcc>
  <rcc rId="331" sId="1">
    <nc r="E185" t="inlineStr">
      <is>
        <t>салат из белокачанной капусты</t>
      </is>
    </nc>
  </rcc>
  <rcc rId="332" sId="1">
    <nc r="F185">
      <v>60</v>
    </nc>
  </rcc>
  <rcc rId="333" sId="1">
    <nc r="G185">
      <v>1.1859999999999999</v>
    </nc>
  </rcc>
  <rcc rId="334" sId="1">
    <nc r="H185">
      <v>2.95</v>
    </nc>
  </rcc>
  <rcc rId="335" sId="1">
    <nc r="I185">
      <v>6.76</v>
    </nc>
  </rcc>
  <rcc rId="336" sId="1">
    <nc r="J185">
      <v>35.799999999999997</v>
    </nc>
  </rcc>
  <rcc rId="337" sId="1">
    <nc r="K185">
      <v>45</v>
    </nc>
  </rcc>
  <rcc rId="338" sId="1">
    <nc r="E190" t="inlineStr">
      <is>
        <t>пшеничный</t>
      </is>
    </nc>
  </rcc>
  <rcc rId="339" sId="1">
    <nc r="F190">
      <v>30</v>
    </nc>
  </rcc>
  <rcc rId="340" sId="1">
    <nc r="G190">
      <v>2.2799999999999998</v>
    </nc>
  </rcc>
  <rcc rId="341" sId="1">
    <nc r="H190">
      <v>0.24</v>
    </nc>
  </rcc>
  <rcc rId="342" sId="1">
    <nc r="I190">
      <v>11.76</v>
    </nc>
  </rcc>
  <rcc rId="343" sId="1">
    <nc r="J190">
      <v>71</v>
    </nc>
  </rcc>
  <rcc rId="344" sId="1">
    <nc r="E191" t="inlineStr">
      <is>
        <t>сельский</t>
      </is>
    </nc>
  </rcc>
  <rcc rId="345" sId="1">
    <nc r="F191">
      <v>20</v>
    </nc>
  </rcc>
  <rcc rId="346" sId="1">
    <nc r="G191">
      <v>1</v>
    </nc>
  </rcc>
  <rcc rId="347" sId="1">
    <nc r="H191">
      <v>0.2</v>
    </nc>
  </rcc>
  <rcc rId="348" sId="1">
    <nc r="I191">
      <v>9</v>
    </nc>
  </rcc>
  <rcc rId="349" sId="1">
    <nc r="J191">
      <v>44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J205" sqref="J20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 t="s">
        <v>39</v>
      </c>
      <c r="G6" s="40">
        <v>15.7</v>
      </c>
      <c r="H6" s="40">
        <v>19.55</v>
      </c>
      <c r="I6" s="40">
        <v>46.414000000000001</v>
      </c>
      <c r="J6" s="40">
        <v>377.67</v>
      </c>
      <c r="K6" s="41">
        <v>291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 t="s">
        <v>42</v>
      </c>
      <c r="G8" s="43">
        <v>0.13</v>
      </c>
      <c r="H8" s="43">
        <v>1.2E-2</v>
      </c>
      <c r="I8" s="43">
        <v>9.8699999999999992</v>
      </c>
      <c r="J8" s="43">
        <v>59.5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15.83</v>
      </c>
      <c r="H13" s="19">
        <f t="shared" si="0"/>
        <v>19.562000000000001</v>
      </c>
      <c r="I13" s="19">
        <f t="shared" si="0"/>
        <v>56.283999999999999</v>
      </c>
      <c r="J13" s="19">
        <f t="shared" si="0"/>
        <v>437.17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60</v>
      </c>
      <c r="G14" s="43">
        <v>1.1859999999999999</v>
      </c>
      <c r="H14" s="43">
        <v>2.95</v>
      </c>
      <c r="I14" s="43">
        <v>6.76</v>
      </c>
      <c r="J14" s="43">
        <v>35.799999999999997</v>
      </c>
      <c r="K14" s="44">
        <v>45</v>
      </c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30</v>
      </c>
      <c r="G19" s="43">
        <v>2.2799999999999998</v>
      </c>
      <c r="H19" s="43">
        <v>0.24</v>
      </c>
      <c r="I19" s="43">
        <v>11.76</v>
      </c>
      <c r="J19" s="43">
        <v>71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45</v>
      </c>
      <c r="F20" s="43">
        <v>20</v>
      </c>
      <c r="G20" s="43">
        <v>1</v>
      </c>
      <c r="H20" s="43">
        <v>0.2</v>
      </c>
      <c r="I20" s="43">
        <v>9</v>
      </c>
      <c r="J20" s="43">
        <v>44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110</v>
      </c>
      <c r="G23" s="19">
        <f t="shared" ref="G23:J23" si="2">SUM(G14:G22)</f>
        <v>4.4659999999999993</v>
      </c>
      <c r="H23" s="19">
        <f t="shared" si="2"/>
        <v>3.3900000000000006</v>
      </c>
      <c r="I23" s="19">
        <f t="shared" si="2"/>
        <v>27.52</v>
      </c>
      <c r="J23" s="19">
        <f t="shared" si="2"/>
        <v>150.80000000000001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110</v>
      </c>
      <c r="G24" s="32">
        <f t="shared" ref="G24:J24" si="4">G13+G23</f>
        <v>20.295999999999999</v>
      </c>
      <c r="H24" s="32">
        <f t="shared" si="4"/>
        <v>22.952000000000002</v>
      </c>
      <c r="I24" s="32">
        <f t="shared" si="4"/>
        <v>83.804000000000002</v>
      </c>
      <c r="J24" s="32">
        <f t="shared" si="4"/>
        <v>587.97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 t="s">
        <v>48</v>
      </c>
      <c r="G25" s="40">
        <v>14.51</v>
      </c>
      <c r="H25" s="40">
        <v>14.67</v>
      </c>
      <c r="I25" s="40">
        <v>8.24</v>
      </c>
      <c r="J25" s="40">
        <v>198.62</v>
      </c>
      <c r="K25" s="41">
        <v>279</v>
      </c>
      <c r="L25" s="40"/>
    </row>
    <row r="26" spans="1:12" ht="15" x14ac:dyDescent="0.25">
      <c r="A26" s="14"/>
      <c r="B26" s="15"/>
      <c r="C26" s="11"/>
      <c r="D26" s="6"/>
      <c r="E26" s="42" t="s">
        <v>49</v>
      </c>
      <c r="F26" s="43" t="s">
        <v>50</v>
      </c>
      <c r="G26" s="43">
        <v>3.9</v>
      </c>
      <c r="H26" s="43">
        <v>4.01</v>
      </c>
      <c r="I26" s="43">
        <v>49.72</v>
      </c>
      <c r="J26" s="43">
        <v>202.35</v>
      </c>
      <c r="K26" s="44">
        <v>203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18.41</v>
      </c>
      <c r="H32" s="19">
        <f t="shared" ref="H32" si="7">SUM(H25:H31)</f>
        <v>18.68</v>
      </c>
      <c r="I32" s="19">
        <f t="shared" ref="I32" si="8">SUM(I25:I31)</f>
        <v>57.96</v>
      </c>
      <c r="J32" s="19">
        <f t="shared" ref="J32:L32" si="9">SUM(J25:J31)</f>
        <v>400.97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1.1599999999999999</v>
      </c>
      <c r="H37" s="43">
        <v>0.3</v>
      </c>
      <c r="I37" s="43">
        <v>37.119999999999997</v>
      </c>
      <c r="J37" s="43">
        <v>196.38</v>
      </c>
      <c r="K37" s="44">
        <v>349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30</v>
      </c>
      <c r="G38" s="43">
        <v>2.2799999999999998</v>
      </c>
      <c r="H38" s="43">
        <v>0.24</v>
      </c>
      <c r="I38" s="43">
        <v>11.76</v>
      </c>
      <c r="J38" s="43">
        <v>71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>
        <v>20</v>
      </c>
      <c r="G39" s="43">
        <v>1</v>
      </c>
      <c r="H39" s="43">
        <v>0.2</v>
      </c>
      <c r="I39" s="43">
        <v>9</v>
      </c>
      <c r="J39" s="43">
        <v>44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4.4399999999999995</v>
      </c>
      <c r="H42" s="19">
        <f t="shared" ref="H42" si="11">SUM(H33:H41)</f>
        <v>0.74</v>
      </c>
      <c r="I42" s="19">
        <f t="shared" ref="I42" si="12">SUM(I33:I41)</f>
        <v>57.879999999999995</v>
      </c>
      <c r="J42" s="19">
        <f t="shared" ref="J42:L42" si="13">SUM(J33:J41)</f>
        <v>311.38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250</v>
      </c>
      <c r="G43" s="32">
        <f t="shared" ref="G43" si="14">G32+G42</f>
        <v>22.85</v>
      </c>
      <c r="H43" s="32">
        <f t="shared" ref="H43" si="15">H32+H42</f>
        <v>19.419999999999998</v>
      </c>
      <c r="I43" s="32">
        <f t="shared" ref="I43" si="16">I32+I42</f>
        <v>115.84</v>
      </c>
      <c r="J43" s="32">
        <f t="shared" ref="J43:L43" si="17">J32+J42</f>
        <v>712.35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 t="s">
        <v>48</v>
      </c>
      <c r="G44" s="40">
        <v>8.7799999999999994</v>
      </c>
      <c r="H44" s="40">
        <v>4.46</v>
      </c>
      <c r="I44" s="40">
        <v>3.42</v>
      </c>
      <c r="J44" s="40">
        <v>94.5</v>
      </c>
      <c r="K44" s="41">
        <v>229</v>
      </c>
      <c r="L44" s="40"/>
    </row>
    <row r="45" spans="1:12" ht="15" x14ac:dyDescent="0.25">
      <c r="A45" s="23"/>
      <c r="B45" s="15"/>
      <c r="C45" s="11"/>
      <c r="D45" s="6"/>
      <c r="E45" s="42" t="s">
        <v>53</v>
      </c>
      <c r="F45" s="43">
        <v>150</v>
      </c>
      <c r="G45" s="43">
        <v>1.8</v>
      </c>
      <c r="H45" s="43">
        <v>6.8</v>
      </c>
      <c r="I45" s="43">
        <v>40.43</v>
      </c>
      <c r="J45" s="43">
        <v>209.33</v>
      </c>
      <c r="K45" s="44">
        <v>312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54</v>
      </c>
      <c r="F46" s="43">
        <v>200</v>
      </c>
      <c r="G46" s="43">
        <v>9.6000000000000002E-2</v>
      </c>
      <c r="H46" s="43">
        <v>0.04</v>
      </c>
      <c r="I46" s="43">
        <v>24.55</v>
      </c>
      <c r="J46" s="43">
        <v>114.4</v>
      </c>
      <c r="K46" s="44">
        <v>350</v>
      </c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350</v>
      </c>
      <c r="G51" s="19">
        <f t="shared" ref="G51" si="18">SUM(G44:G50)</f>
        <v>10.676</v>
      </c>
      <c r="H51" s="19">
        <f t="shared" ref="H51" si="19">SUM(H44:H50)</f>
        <v>11.299999999999999</v>
      </c>
      <c r="I51" s="19">
        <f t="shared" ref="I51" si="20">SUM(I44:I50)</f>
        <v>68.400000000000006</v>
      </c>
      <c r="J51" s="19">
        <f t="shared" ref="J51:L51" si="21">SUM(J44:J50)</f>
        <v>418.23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55</v>
      </c>
      <c r="F52" s="43">
        <v>60</v>
      </c>
      <c r="G52" s="43">
        <v>0.74</v>
      </c>
      <c r="H52" s="43">
        <v>1.1279999999999999</v>
      </c>
      <c r="I52" s="43">
        <v>4.8860000000000001</v>
      </c>
      <c r="J52" s="43">
        <v>49.02</v>
      </c>
      <c r="K52" s="44">
        <v>62</v>
      </c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30</v>
      </c>
      <c r="G57" s="43">
        <v>2.2799999999999998</v>
      </c>
      <c r="H57" s="43">
        <v>0.24</v>
      </c>
      <c r="I57" s="43">
        <v>11.76</v>
      </c>
      <c r="J57" s="43">
        <v>71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45</v>
      </c>
      <c r="F58" s="43">
        <v>20</v>
      </c>
      <c r="G58" s="43">
        <v>1</v>
      </c>
      <c r="H58" s="43">
        <v>0.2</v>
      </c>
      <c r="I58" s="43">
        <v>9</v>
      </c>
      <c r="J58" s="43">
        <v>44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110</v>
      </c>
      <c r="G61" s="19">
        <f t="shared" ref="G61" si="22">SUM(G52:G60)</f>
        <v>4.0199999999999996</v>
      </c>
      <c r="H61" s="19">
        <f t="shared" ref="H61" si="23">SUM(H52:H60)</f>
        <v>1.5679999999999998</v>
      </c>
      <c r="I61" s="19">
        <f t="shared" ref="I61" si="24">SUM(I52:I60)</f>
        <v>25.646000000000001</v>
      </c>
      <c r="J61" s="19">
        <f t="shared" ref="J61:L61" si="25">SUM(J52:J60)</f>
        <v>164.02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460</v>
      </c>
      <c r="G62" s="32">
        <f t="shared" ref="G62" si="26">G51+G61</f>
        <v>14.696</v>
      </c>
      <c r="H62" s="32">
        <f t="shared" ref="H62" si="27">H51+H61</f>
        <v>12.867999999999999</v>
      </c>
      <c r="I62" s="32">
        <f t="shared" ref="I62" si="28">I51+I61</f>
        <v>94.046000000000006</v>
      </c>
      <c r="J62" s="32">
        <f t="shared" ref="J62:L62" si="29">J51+J61</f>
        <v>582.25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56</v>
      </c>
      <c r="F63" s="40" t="s">
        <v>57</v>
      </c>
      <c r="G63" s="40">
        <v>5.71</v>
      </c>
      <c r="H63" s="40">
        <v>16.399999999999999</v>
      </c>
      <c r="I63" s="40">
        <v>3.04</v>
      </c>
      <c r="J63" s="40">
        <v>181.13</v>
      </c>
      <c r="K63" s="41">
        <v>243</v>
      </c>
      <c r="L63" s="40"/>
    </row>
    <row r="64" spans="1:12" ht="15" x14ac:dyDescent="0.25">
      <c r="A64" s="23"/>
      <c r="B64" s="15"/>
      <c r="C64" s="11"/>
      <c r="D64" s="6"/>
      <c r="E64" s="42" t="s">
        <v>58</v>
      </c>
      <c r="F64" s="43">
        <v>150</v>
      </c>
      <c r="G64" s="43">
        <v>5.65</v>
      </c>
      <c r="H64" s="43">
        <v>7.37</v>
      </c>
      <c r="I64" s="43">
        <v>36.683999999999997</v>
      </c>
      <c r="J64" s="43">
        <v>209.7</v>
      </c>
      <c r="K64" s="44">
        <v>304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59</v>
      </c>
      <c r="F65" s="43" t="s">
        <v>60</v>
      </c>
      <c r="G65" s="43">
        <v>0.32100000000000001</v>
      </c>
      <c r="H65" s="43">
        <v>5.0000000000000001E-3</v>
      </c>
      <c r="I65" s="43">
        <v>21.725000000000001</v>
      </c>
      <c r="J65" s="43">
        <v>88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150</v>
      </c>
      <c r="G70" s="19">
        <f t="shared" ref="G70" si="30">SUM(G63:G69)</f>
        <v>11.680999999999999</v>
      </c>
      <c r="H70" s="19">
        <f t="shared" ref="H70" si="31">SUM(H63:H69)</f>
        <v>23.774999999999999</v>
      </c>
      <c r="I70" s="19">
        <f t="shared" ref="I70" si="32">SUM(I63:I69)</f>
        <v>61.448999999999998</v>
      </c>
      <c r="J70" s="19">
        <f t="shared" ref="J70:L70" si="33">SUM(J63:J69)</f>
        <v>478.83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61</v>
      </c>
      <c r="F71" s="43">
        <v>10</v>
      </c>
      <c r="G71" s="43">
        <v>2.3199999999999998</v>
      </c>
      <c r="H71" s="43">
        <v>2.7</v>
      </c>
      <c r="I71" s="43"/>
      <c r="J71" s="43">
        <v>5.83</v>
      </c>
      <c r="K71" s="44">
        <v>15</v>
      </c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30</v>
      </c>
      <c r="G76" s="43">
        <v>2.2799999999999998</v>
      </c>
      <c r="H76" s="43">
        <v>0.24</v>
      </c>
      <c r="I76" s="43">
        <v>11.76</v>
      </c>
      <c r="J76" s="43">
        <v>71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45</v>
      </c>
      <c r="F77" s="43">
        <v>20</v>
      </c>
      <c r="G77" s="43">
        <v>1</v>
      </c>
      <c r="H77" s="43">
        <v>0.2</v>
      </c>
      <c r="I77" s="43">
        <v>9</v>
      </c>
      <c r="J77" s="43">
        <v>44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60</v>
      </c>
      <c r="G80" s="19">
        <f t="shared" ref="G80" si="34">SUM(G71:G79)</f>
        <v>5.6</v>
      </c>
      <c r="H80" s="19">
        <f t="shared" ref="H80" si="35">SUM(H71:H79)</f>
        <v>3.1400000000000006</v>
      </c>
      <c r="I80" s="19">
        <f t="shared" ref="I80" si="36">SUM(I71:I79)</f>
        <v>20.759999999999998</v>
      </c>
      <c r="J80" s="19">
        <f t="shared" ref="J80:L80" si="37">SUM(J71:J79)</f>
        <v>120.83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210</v>
      </c>
      <c r="G81" s="32">
        <f t="shared" ref="G81" si="38">G70+G80</f>
        <v>17.280999999999999</v>
      </c>
      <c r="H81" s="32">
        <f t="shared" ref="H81" si="39">H70+H80</f>
        <v>26.914999999999999</v>
      </c>
      <c r="I81" s="32">
        <f t="shared" ref="I81" si="40">I70+I80</f>
        <v>82.209000000000003</v>
      </c>
      <c r="J81" s="32">
        <f t="shared" ref="J81:L81" si="41">J70+J80</f>
        <v>599.66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 t="s">
        <v>39</v>
      </c>
      <c r="G82" s="40">
        <v>14.98</v>
      </c>
      <c r="H82" s="40">
        <v>16.12</v>
      </c>
      <c r="I82" s="40">
        <v>25.02</v>
      </c>
      <c r="J82" s="40">
        <v>238.28</v>
      </c>
      <c r="K82" s="41">
        <v>289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14.98</v>
      </c>
      <c r="H89" s="19">
        <f t="shared" ref="H89" si="43">SUM(H82:H88)</f>
        <v>16.12</v>
      </c>
      <c r="I89" s="19">
        <f t="shared" ref="I89" si="44">SUM(I82:I88)</f>
        <v>25.02</v>
      </c>
      <c r="J89" s="19">
        <f t="shared" ref="J89:L89" si="45">SUM(J82:J88)</f>
        <v>238.28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63</v>
      </c>
      <c r="F90" s="43">
        <v>60</v>
      </c>
      <c r="G90" s="43">
        <v>0.72</v>
      </c>
      <c r="H90" s="43">
        <v>3.06</v>
      </c>
      <c r="I90" s="43">
        <v>3.3</v>
      </c>
      <c r="J90" s="43">
        <v>43.8</v>
      </c>
      <c r="K90" s="44" t="s">
        <v>64</v>
      </c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51</v>
      </c>
      <c r="F94" s="43">
        <v>200</v>
      </c>
      <c r="G94" s="43">
        <v>1.1599999999999999</v>
      </c>
      <c r="H94" s="43">
        <v>0.3</v>
      </c>
      <c r="I94" s="43">
        <v>37.119999999999997</v>
      </c>
      <c r="J94" s="43">
        <v>196.38</v>
      </c>
      <c r="K94" s="44">
        <v>349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30</v>
      </c>
      <c r="G95" s="43">
        <v>2.2799999999999998</v>
      </c>
      <c r="H95" s="43">
        <v>0.24</v>
      </c>
      <c r="I95" s="43">
        <v>11.76</v>
      </c>
      <c r="J95" s="43">
        <v>71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45</v>
      </c>
      <c r="F96" s="43">
        <v>20</v>
      </c>
      <c r="G96" s="43">
        <v>1</v>
      </c>
      <c r="H96" s="43">
        <v>0.2</v>
      </c>
      <c r="I96" s="43">
        <v>9</v>
      </c>
      <c r="J96" s="43">
        <v>44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310</v>
      </c>
      <c r="G99" s="19">
        <f t="shared" ref="G99" si="46">SUM(G90:G98)</f>
        <v>5.16</v>
      </c>
      <c r="H99" s="19">
        <f t="shared" ref="H99" si="47">SUM(H90:H98)</f>
        <v>3.8</v>
      </c>
      <c r="I99" s="19">
        <f t="shared" ref="I99" si="48">SUM(I90:I98)</f>
        <v>61.179999999999993</v>
      </c>
      <c r="J99" s="19">
        <f t="shared" ref="J99:L99" si="49">SUM(J90:J98)</f>
        <v>355.18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310</v>
      </c>
      <c r="G100" s="32">
        <f t="shared" ref="G100" si="50">G89+G99</f>
        <v>20.14</v>
      </c>
      <c r="H100" s="32">
        <f t="shared" ref="H100" si="51">H89+H99</f>
        <v>19.920000000000002</v>
      </c>
      <c r="I100" s="32">
        <f t="shared" ref="I100" si="52">I89+I99</f>
        <v>86.199999999999989</v>
      </c>
      <c r="J100" s="32">
        <f t="shared" ref="J100:L100" si="53">J89+J99</f>
        <v>593.46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65</v>
      </c>
      <c r="F101" s="40" t="s">
        <v>66</v>
      </c>
      <c r="G101" s="40">
        <v>15.4</v>
      </c>
      <c r="H101" s="40">
        <v>18.100000000000001</v>
      </c>
      <c r="I101" s="40">
        <v>28.93</v>
      </c>
      <c r="J101" s="40">
        <v>379.09</v>
      </c>
      <c r="K101" s="41">
        <v>173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15.4</v>
      </c>
      <c r="H108" s="19">
        <f t="shared" si="54"/>
        <v>18.100000000000001</v>
      </c>
      <c r="I108" s="19">
        <f t="shared" si="54"/>
        <v>28.93</v>
      </c>
      <c r="J108" s="19">
        <f t="shared" si="54"/>
        <v>379.09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67</v>
      </c>
      <c r="F109" s="43">
        <v>60</v>
      </c>
      <c r="G109" s="43">
        <v>0.84</v>
      </c>
      <c r="H109" s="43">
        <v>6.02</v>
      </c>
      <c r="I109" s="43">
        <v>4.37</v>
      </c>
      <c r="J109" s="43">
        <v>75.06</v>
      </c>
      <c r="K109" s="44">
        <v>67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51</v>
      </c>
      <c r="F113" s="43">
        <v>200</v>
      </c>
      <c r="G113" s="43">
        <v>1.1599999999999999</v>
      </c>
      <c r="H113" s="43">
        <v>0.3</v>
      </c>
      <c r="I113" s="43">
        <v>37.119999999999997</v>
      </c>
      <c r="J113" s="43">
        <v>196.38</v>
      </c>
      <c r="K113" s="44">
        <v>349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30</v>
      </c>
      <c r="G114" s="43">
        <v>2.2799999999999998</v>
      </c>
      <c r="H114" s="43">
        <v>0.24</v>
      </c>
      <c r="I114" s="43">
        <v>11.76</v>
      </c>
      <c r="J114" s="43">
        <v>71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45</v>
      </c>
      <c r="F115" s="43">
        <v>20</v>
      </c>
      <c r="G115" s="43">
        <v>1</v>
      </c>
      <c r="H115" s="43">
        <v>0.2</v>
      </c>
      <c r="I115" s="43">
        <v>9</v>
      </c>
      <c r="J115" s="43">
        <v>44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310</v>
      </c>
      <c r="G118" s="19">
        <f t="shared" ref="G118:J118" si="56">SUM(G109:G117)</f>
        <v>5.2799999999999994</v>
      </c>
      <c r="H118" s="19">
        <f t="shared" si="56"/>
        <v>6.76</v>
      </c>
      <c r="I118" s="19">
        <f t="shared" si="56"/>
        <v>62.249999999999993</v>
      </c>
      <c r="J118" s="19">
        <f t="shared" si="56"/>
        <v>386.44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310</v>
      </c>
      <c r="G119" s="32">
        <f t="shared" ref="G119" si="58">G108+G118</f>
        <v>20.68</v>
      </c>
      <c r="H119" s="32">
        <f t="shared" ref="H119" si="59">H108+H118</f>
        <v>24.86</v>
      </c>
      <c r="I119" s="32">
        <f t="shared" ref="I119" si="60">I108+I118</f>
        <v>91.179999999999993</v>
      </c>
      <c r="J119" s="32">
        <f t="shared" ref="J119:L119" si="61">J108+J118</f>
        <v>765.53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150</v>
      </c>
      <c r="G120" s="40">
        <v>7.9</v>
      </c>
      <c r="H120" s="40">
        <v>8.5500000000000007</v>
      </c>
      <c r="I120" s="40">
        <v>29.86</v>
      </c>
      <c r="J120" s="40">
        <v>231.86</v>
      </c>
      <c r="K120" s="41">
        <v>171</v>
      </c>
      <c r="L120" s="40"/>
    </row>
    <row r="121" spans="1:12" ht="15" x14ac:dyDescent="0.25">
      <c r="A121" s="14"/>
      <c r="B121" s="15"/>
      <c r="C121" s="11"/>
      <c r="D121" s="6"/>
      <c r="E121" s="42" t="s">
        <v>69</v>
      </c>
      <c r="F121" s="43" t="s">
        <v>70</v>
      </c>
      <c r="G121" s="43">
        <v>5.71</v>
      </c>
      <c r="H121" s="43">
        <v>16.399999999999999</v>
      </c>
      <c r="I121" s="43">
        <v>3.04</v>
      </c>
      <c r="J121" s="43">
        <v>181.13</v>
      </c>
      <c r="K121" s="44">
        <v>243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59</v>
      </c>
      <c r="F122" s="43" t="s">
        <v>60</v>
      </c>
      <c r="G122" s="43">
        <v>0.32100000000000001</v>
      </c>
      <c r="H122" s="43">
        <v>5.0000000000000001E-3</v>
      </c>
      <c r="I122" s="43">
        <v>21.725000000000001</v>
      </c>
      <c r="J122" s="43">
        <v>88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71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>
        <v>338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250</v>
      </c>
      <c r="G127" s="19">
        <f t="shared" ref="G127:J127" si="62">SUM(G120:G126)</f>
        <v>14.331</v>
      </c>
      <c r="H127" s="19">
        <f t="shared" si="62"/>
        <v>25.354999999999997</v>
      </c>
      <c r="I127" s="19">
        <f t="shared" si="62"/>
        <v>64.424999999999997</v>
      </c>
      <c r="J127" s="19">
        <f t="shared" si="62"/>
        <v>547.99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30</v>
      </c>
      <c r="G133" s="43">
        <v>2.2799999999999998</v>
      </c>
      <c r="H133" s="43">
        <v>0.24</v>
      </c>
      <c r="I133" s="43">
        <v>11.76</v>
      </c>
      <c r="J133" s="43">
        <v>71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45</v>
      </c>
      <c r="F134" s="43">
        <v>20</v>
      </c>
      <c r="G134" s="43">
        <v>1</v>
      </c>
      <c r="H134" s="43">
        <v>0.2</v>
      </c>
      <c r="I134" s="43">
        <v>9</v>
      </c>
      <c r="J134" s="43">
        <v>44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50</v>
      </c>
      <c r="G137" s="19">
        <f t="shared" ref="G137:J137" si="64">SUM(G128:G136)</f>
        <v>3.28</v>
      </c>
      <c r="H137" s="19">
        <f t="shared" si="64"/>
        <v>0.44</v>
      </c>
      <c r="I137" s="19">
        <f t="shared" si="64"/>
        <v>20.759999999999998</v>
      </c>
      <c r="J137" s="19">
        <f t="shared" si="64"/>
        <v>115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300</v>
      </c>
      <c r="G138" s="32">
        <f t="shared" ref="G138" si="66">G127+G137</f>
        <v>17.611000000000001</v>
      </c>
      <c r="H138" s="32">
        <f t="shared" ref="H138" si="67">H127+H137</f>
        <v>25.794999999999998</v>
      </c>
      <c r="I138" s="32">
        <f t="shared" ref="I138" si="68">I127+I137</f>
        <v>85.185000000000002</v>
      </c>
      <c r="J138" s="32">
        <f t="shared" ref="J138:L138" si="69">J127+J137</f>
        <v>662.99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52</v>
      </c>
      <c r="F139" s="40" t="s">
        <v>48</v>
      </c>
      <c r="G139" s="40">
        <v>8.7799999999999994</v>
      </c>
      <c r="H139" s="40">
        <v>4.46</v>
      </c>
      <c r="I139" s="40">
        <v>3.42</v>
      </c>
      <c r="J139" s="40">
        <v>94.5</v>
      </c>
      <c r="K139" s="41">
        <v>229</v>
      </c>
      <c r="L139" s="40"/>
    </row>
    <row r="140" spans="1:12" ht="15" x14ac:dyDescent="0.25">
      <c r="A140" s="23"/>
      <c r="B140" s="15"/>
      <c r="C140" s="11"/>
      <c r="D140" s="6"/>
      <c r="E140" s="42" t="s">
        <v>49</v>
      </c>
      <c r="F140" s="43" t="s">
        <v>50</v>
      </c>
      <c r="G140" s="43">
        <v>3.9</v>
      </c>
      <c r="H140" s="43">
        <v>4.01</v>
      </c>
      <c r="I140" s="43">
        <v>49.72</v>
      </c>
      <c r="J140" s="43">
        <v>202.35</v>
      </c>
      <c r="K140" s="44">
        <v>202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12.68</v>
      </c>
      <c r="H146" s="19">
        <f t="shared" si="70"/>
        <v>8.4699999999999989</v>
      </c>
      <c r="I146" s="19">
        <f t="shared" si="70"/>
        <v>53.14</v>
      </c>
      <c r="J146" s="19">
        <f t="shared" si="70"/>
        <v>296.85000000000002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63</v>
      </c>
      <c r="F147" s="43">
        <v>60</v>
      </c>
      <c r="G147" s="43">
        <v>0.72</v>
      </c>
      <c r="H147" s="43">
        <v>3.06</v>
      </c>
      <c r="I147" s="43">
        <v>3.3</v>
      </c>
      <c r="J147" s="43">
        <v>43.8</v>
      </c>
      <c r="K147" s="44" t="s">
        <v>64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30</v>
      </c>
      <c r="G152" s="43">
        <v>2.2799999999999998</v>
      </c>
      <c r="H152" s="43">
        <v>0.24</v>
      </c>
      <c r="I152" s="43">
        <v>11.76</v>
      </c>
      <c r="J152" s="43">
        <v>71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45</v>
      </c>
      <c r="F153" s="43">
        <v>20</v>
      </c>
      <c r="G153" s="43">
        <v>1</v>
      </c>
      <c r="H153" s="43">
        <v>0.2</v>
      </c>
      <c r="I153" s="43">
        <v>9</v>
      </c>
      <c r="J153" s="43">
        <v>44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110</v>
      </c>
      <c r="G156" s="19">
        <f t="shared" ref="G156:J156" si="72">SUM(G147:G155)</f>
        <v>4</v>
      </c>
      <c r="H156" s="19">
        <f t="shared" si="72"/>
        <v>3.5</v>
      </c>
      <c r="I156" s="19">
        <f t="shared" si="72"/>
        <v>24.06</v>
      </c>
      <c r="J156" s="19">
        <f t="shared" si="72"/>
        <v>158.80000000000001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110</v>
      </c>
      <c r="G157" s="32">
        <f t="shared" ref="G157" si="74">G146+G156</f>
        <v>16.68</v>
      </c>
      <c r="H157" s="32">
        <f t="shared" ref="H157" si="75">H146+H156</f>
        <v>11.969999999999999</v>
      </c>
      <c r="I157" s="32">
        <f t="shared" ref="I157" si="76">I146+I156</f>
        <v>77.2</v>
      </c>
      <c r="J157" s="32">
        <f t="shared" ref="J157:L157" si="77">J146+J156</f>
        <v>455.65000000000003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 t="s">
        <v>39</v>
      </c>
      <c r="G158" s="40">
        <v>15.7</v>
      </c>
      <c r="H158" s="40">
        <v>19.55</v>
      </c>
      <c r="I158" s="40">
        <v>46.414000000000001</v>
      </c>
      <c r="J158" s="40">
        <v>377.67</v>
      </c>
      <c r="K158" s="41">
        <v>291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59</v>
      </c>
      <c r="F160" s="43" t="s">
        <v>60</v>
      </c>
      <c r="G160" s="43">
        <v>0.32100000000000001</v>
      </c>
      <c r="H160" s="43">
        <v>5.0000000000000001E-3</v>
      </c>
      <c r="I160" s="43">
        <v>21.725000000000001</v>
      </c>
      <c r="J160" s="43">
        <v>88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16.021000000000001</v>
      </c>
      <c r="H165" s="19">
        <f t="shared" si="78"/>
        <v>19.555</v>
      </c>
      <c r="I165" s="19">
        <f t="shared" si="78"/>
        <v>68.13900000000001</v>
      </c>
      <c r="J165" s="19">
        <f t="shared" si="78"/>
        <v>465.67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73</v>
      </c>
      <c r="F166" s="43">
        <v>10</v>
      </c>
      <c r="G166" s="43">
        <v>2.3199999999999998</v>
      </c>
      <c r="H166" s="43">
        <v>2.7</v>
      </c>
      <c r="I166" s="43"/>
      <c r="J166" s="43">
        <v>5.83</v>
      </c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30</v>
      </c>
      <c r="G171" s="43">
        <v>2.2799999999999998</v>
      </c>
      <c r="H171" s="43">
        <v>0.24</v>
      </c>
      <c r="I171" s="43">
        <v>11.76</v>
      </c>
      <c r="J171" s="43">
        <v>71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45</v>
      </c>
      <c r="F172" s="43">
        <v>20</v>
      </c>
      <c r="G172" s="43">
        <v>1</v>
      </c>
      <c r="H172" s="43">
        <v>0.2</v>
      </c>
      <c r="I172" s="43">
        <v>9</v>
      </c>
      <c r="J172" s="43">
        <v>44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60</v>
      </c>
      <c r="G175" s="19">
        <f t="shared" ref="G175:J175" si="80">SUM(G166:G174)</f>
        <v>5.6</v>
      </c>
      <c r="H175" s="19">
        <f t="shared" si="80"/>
        <v>3.1400000000000006</v>
      </c>
      <c r="I175" s="19">
        <f t="shared" si="80"/>
        <v>20.759999999999998</v>
      </c>
      <c r="J175" s="19">
        <f t="shared" si="80"/>
        <v>120.83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60</v>
      </c>
      <c r="G176" s="32">
        <f t="shared" ref="G176" si="82">G165+G175</f>
        <v>21.621000000000002</v>
      </c>
      <c r="H176" s="32">
        <f t="shared" ref="H176" si="83">H165+H175</f>
        <v>22.695</v>
      </c>
      <c r="I176" s="32">
        <f t="shared" ref="I176" si="84">I165+I175</f>
        <v>88.899000000000001</v>
      </c>
      <c r="J176" s="32">
        <f t="shared" ref="J176:L176" si="85">J165+J175</f>
        <v>586.5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62</v>
      </c>
      <c r="F177" s="40" t="s">
        <v>39</v>
      </c>
      <c r="G177" s="40">
        <v>14.98</v>
      </c>
      <c r="H177" s="40">
        <v>16.12</v>
      </c>
      <c r="I177" s="40">
        <v>25.02</v>
      </c>
      <c r="J177" s="40">
        <v>238.28</v>
      </c>
      <c r="K177" s="41">
        <v>289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54</v>
      </c>
      <c r="F179" s="43">
        <v>200</v>
      </c>
      <c r="G179" s="43">
        <v>9.6000000000000002E-2</v>
      </c>
      <c r="H179" s="43">
        <v>0.04</v>
      </c>
      <c r="I179" s="43">
        <v>24.55</v>
      </c>
      <c r="J179" s="43">
        <v>114.4</v>
      </c>
      <c r="K179" s="44">
        <v>350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200</v>
      </c>
      <c r="G184" s="19">
        <f t="shared" ref="G184:J184" si="86">SUM(G177:G183)</f>
        <v>15.076000000000001</v>
      </c>
      <c r="H184" s="19">
        <f t="shared" si="86"/>
        <v>16.16</v>
      </c>
      <c r="I184" s="19">
        <f t="shared" si="86"/>
        <v>49.57</v>
      </c>
      <c r="J184" s="19">
        <f t="shared" si="86"/>
        <v>352.68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74</v>
      </c>
      <c r="F185" s="43">
        <v>60</v>
      </c>
      <c r="G185" s="43">
        <v>1.1859999999999999</v>
      </c>
      <c r="H185" s="43">
        <v>2.95</v>
      </c>
      <c r="I185" s="43">
        <v>6.76</v>
      </c>
      <c r="J185" s="43">
        <v>35.799999999999997</v>
      </c>
      <c r="K185" s="44">
        <v>45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30</v>
      </c>
      <c r="G190" s="43">
        <v>2.2799999999999998</v>
      </c>
      <c r="H190" s="43">
        <v>0.24</v>
      </c>
      <c r="I190" s="43">
        <v>11.76</v>
      </c>
      <c r="J190" s="43">
        <v>71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45</v>
      </c>
      <c r="F191" s="43">
        <v>20</v>
      </c>
      <c r="G191" s="43">
        <v>1</v>
      </c>
      <c r="H191" s="43">
        <v>0.2</v>
      </c>
      <c r="I191" s="43">
        <v>9</v>
      </c>
      <c r="J191" s="43">
        <v>44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110</v>
      </c>
      <c r="G194" s="19">
        <f t="shared" ref="G194:J194" si="88">SUM(G185:G193)</f>
        <v>4.4659999999999993</v>
      </c>
      <c r="H194" s="19">
        <f t="shared" si="88"/>
        <v>3.3900000000000006</v>
      </c>
      <c r="I194" s="19">
        <f t="shared" si="88"/>
        <v>27.52</v>
      </c>
      <c r="J194" s="19">
        <f t="shared" si="88"/>
        <v>150.80000000000001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310</v>
      </c>
      <c r="G195" s="32">
        <f t="shared" ref="G195" si="90">G184+G194</f>
        <v>19.542000000000002</v>
      </c>
      <c r="H195" s="32">
        <f t="shared" ref="H195" si="91">H184+H194</f>
        <v>19.55</v>
      </c>
      <c r="I195" s="32">
        <f t="shared" ref="I195" si="92">I184+I194</f>
        <v>77.09</v>
      </c>
      <c r="J195" s="32">
        <f t="shared" ref="J195:L195" si="93">J184+J194</f>
        <v>503.48</v>
      </c>
      <c r="K195" s="32"/>
      <c r="L195" s="32">
        <f t="shared" si="93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243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19.139699999999998</v>
      </c>
      <c r="H196" s="34">
        <f t="shared" si="94"/>
        <v>20.694499999999998</v>
      </c>
      <c r="I196" s="34">
        <f t="shared" si="94"/>
        <v>88.165300000000002</v>
      </c>
      <c r="J196" s="34">
        <f t="shared" si="94"/>
        <v>604.98400000000004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customSheetViews>
    <customSheetView guid="{4DD4534C-1D70-40AE-BC4E-6C641C703FE9}">
      <pane xSplit="4" ySplit="5" topLeftCell="E153" activePane="bottomRight" state="frozen"/>
      <selection pane="bottomRight" activeCell="A2" sqref="A2:E2"/>
      <pageMargins left="0.7" right="0.7" top="0.75" bottom="0.75" header="0.3" footer="0.3"/>
      <pageSetup paperSize="9" orientation="portrait"/>
    </customSheetView>
  </customSheetViews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2023-10-15T09:16:41Z</dcterms:modified>
</cp:coreProperties>
</file>