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3" i="1" l="1"/>
  <c r="A1013" i="1"/>
  <c r="J1012" i="1"/>
  <c r="I1012" i="1"/>
  <c r="H1012" i="1"/>
  <c r="G1012" i="1"/>
  <c r="F1012" i="1"/>
  <c r="B1006" i="1"/>
  <c r="A1006" i="1"/>
  <c r="J1005" i="1"/>
  <c r="I1005" i="1"/>
  <c r="H1005" i="1"/>
  <c r="G1005" i="1"/>
  <c r="F1005" i="1"/>
  <c r="B999" i="1"/>
  <c r="A999" i="1"/>
  <c r="J998" i="1"/>
  <c r="I998" i="1"/>
  <c r="H998" i="1"/>
  <c r="G998" i="1"/>
  <c r="F998" i="1"/>
  <c r="B994" i="1"/>
  <c r="A994" i="1"/>
  <c r="J993" i="1"/>
  <c r="I993" i="1"/>
  <c r="H993" i="1"/>
  <c r="G993" i="1"/>
  <c r="F993" i="1"/>
  <c r="B984" i="1"/>
  <c r="A984" i="1"/>
  <c r="J983" i="1"/>
  <c r="I983" i="1"/>
  <c r="H983" i="1"/>
  <c r="G983" i="1"/>
  <c r="F983" i="1"/>
  <c r="B980" i="1"/>
  <c r="A980" i="1"/>
  <c r="L979" i="1"/>
  <c r="J979" i="1"/>
  <c r="I979" i="1"/>
  <c r="H979" i="1"/>
  <c r="G979" i="1"/>
  <c r="F979" i="1"/>
  <c r="B971" i="1"/>
  <c r="A971" i="1"/>
  <c r="J970" i="1"/>
  <c r="I970" i="1"/>
  <c r="H970" i="1"/>
  <c r="G970" i="1"/>
  <c r="F970" i="1"/>
  <c r="B964" i="1"/>
  <c r="A964" i="1"/>
  <c r="J963" i="1"/>
  <c r="I963" i="1"/>
  <c r="H963" i="1"/>
  <c r="G963" i="1"/>
  <c r="F963" i="1"/>
  <c r="B957" i="1"/>
  <c r="A957" i="1"/>
  <c r="J956" i="1"/>
  <c r="I956" i="1"/>
  <c r="H956" i="1"/>
  <c r="G956" i="1"/>
  <c r="F956" i="1"/>
  <c r="B952" i="1"/>
  <c r="A952" i="1"/>
  <c r="J951" i="1"/>
  <c r="I951" i="1"/>
  <c r="H951" i="1"/>
  <c r="G951" i="1"/>
  <c r="F951" i="1"/>
  <c r="B942" i="1"/>
  <c r="A942" i="1"/>
  <c r="J941" i="1"/>
  <c r="I941" i="1"/>
  <c r="H941" i="1"/>
  <c r="G941" i="1"/>
  <c r="F941" i="1"/>
  <c r="B938" i="1"/>
  <c r="A938" i="1"/>
  <c r="L937" i="1"/>
  <c r="J937" i="1"/>
  <c r="I937" i="1"/>
  <c r="H937" i="1"/>
  <c r="G937" i="1"/>
  <c r="F937" i="1"/>
  <c r="B929" i="1"/>
  <c r="A929" i="1"/>
  <c r="J928" i="1"/>
  <c r="I928" i="1"/>
  <c r="H928" i="1"/>
  <c r="G928" i="1"/>
  <c r="F928" i="1"/>
  <c r="B922" i="1"/>
  <c r="A922" i="1"/>
  <c r="J921" i="1"/>
  <c r="I921" i="1"/>
  <c r="H921" i="1"/>
  <c r="G921" i="1"/>
  <c r="F921" i="1"/>
  <c r="B915" i="1"/>
  <c r="A915" i="1"/>
  <c r="J914" i="1"/>
  <c r="I914" i="1"/>
  <c r="H914" i="1"/>
  <c r="G914" i="1"/>
  <c r="F914" i="1"/>
  <c r="B910" i="1"/>
  <c r="A910" i="1"/>
  <c r="J909" i="1"/>
  <c r="I909" i="1"/>
  <c r="H909" i="1"/>
  <c r="G909" i="1"/>
  <c r="F909" i="1"/>
  <c r="B900" i="1"/>
  <c r="A900" i="1"/>
  <c r="J899" i="1"/>
  <c r="I899" i="1"/>
  <c r="H899" i="1"/>
  <c r="G899" i="1"/>
  <c r="F899" i="1"/>
  <c r="B896" i="1"/>
  <c r="A896" i="1"/>
  <c r="L895" i="1"/>
  <c r="J895" i="1"/>
  <c r="I895" i="1"/>
  <c r="H895" i="1"/>
  <c r="G895" i="1"/>
  <c r="F895" i="1"/>
  <c r="B887" i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L811" i="1"/>
  <c r="J811" i="1"/>
  <c r="I811" i="1"/>
  <c r="H811" i="1"/>
  <c r="G811" i="1"/>
  <c r="F811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L769" i="1"/>
  <c r="J769" i="1"/>
  <c r="I769" i="1"/>
  <c r="H769" i="1"/>
  <c r="G769" i="1"/>
  <c r="F769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L727" i="1"/>
  <c r="J727" i="1"/>
  <c r="I727" i="1"/>
  <c r="H727" i="1"/>
  <c r="G727" i="1"/>
  <c r="F727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L643" i="1"/>
  <c r="J643" i="1"/>
  <c r="I643" i="1"/>
  <c r="H643" i="1"/>
  <c r="G643" i="1"/>
  <c r="F643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L601" i="1"/>
  <c r="J601" i="1"/>
  <c r="I601" i="1"/>
  <c r="H601" i="1"/>
  <c r="G601" i="1"/>
  <c r="F601" i="1"/>
  <c r="I1013" i="1" l="1"/>
  <c r="F1013" i="1"/>
  <c r="J1013" i="1"/>
  <c r="G1013" i="1"/>
  <c r="H1013" i="1"/>
  <c r="I971" i="1"/>
  <c r="F971" i="1"/>
  <c r="J971" i="1"/>
  <c r="G971" i="1"/>
  <c r="H971" i="1"/>
  <c r="H635" i="1"/>
  <c r="I677" i="1"/>
  <c r="F719" i="1"/>
  <c r="J719" i="1"/>
  <c r="G761" i="1"/>
  <c r="H803" i="1"/>
  <c r="I845" i="1"/>
  <c r="F887" i="1"/>
  <c r="J887" i="1"/>
  <c r="G929" i="1"/>
  <c r="J635" i="1"/>
  <c r="G677" i="1"/>
  <c r="H719" i="1"/>
  <c r="I761" i="1"/>
  <c r="F803" i="1"/>
  <c r="J803" i="1"/>
  <c r="G845" i="1"/>
  <c r="H887" i="1"/>
  <c r="I929" i="1"/>
  <c r="F635" i="1"/>
  <c r="G803" i="1"/>
  <c r="H845" i="1"/>
  <c r="I887" i="1"/>
  <c r="F929" i="1"/>
  <c r="J929" i="1"/>
  <c r="I803" i="1"/>
  <c r="H929" i="1"/>
  <c r="G635" i="1"/>
  <c r="H677" i="1"/>
  <c r="I719" i="1"/>
  <c r="F761" i="1"/>
  <c r="J761" i="1"/>
  <c r="H761" i="1"/>
  <c r="F845" i="1"/>
  <c r="J845" i="1"/>
  <c r="G887" i="1"/>
  <c r="I635" i="1"/>
  <c r="F677" i="1"/>
  <c r="J677" i="1"/>
  <c r="G719" i="1"/>
  <c r="L559" i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509" i="1" l="1"/>
  <c r="J509" i="1"/>
  <c r="H551" i="1"/>
  <c r="F593" i="1"/>
  <c r="J593" i="1"/>
  <c r="F551" i="1"/>
  <c r="J551" i="1"/>
  <c r="J47" i="1"/>
  <c r="G47" i="1"/>
  <c r="I89" i="1"/>
  <c r="I173" i="1"/>
  <c r="G215" i="1"/>
  <c r="I257" i="1"/>
  <c r="G299" i="1"/>
  <c r="I341" i="1"/>
  <c r="G383" i="1"/>
  <c r="G467" i="1"/>
  <c r="H47" i="1"/>
  <c r="I47" i="1"/>
  <c r="G173" i="1"/>
  <c r="I215" i="1"/>
  <c r="G257" i="1"/>
  <c r="I299" i="1"/>
  <c r="G341" i="1"/>
  <c r="G425" i="1"/>
  <c r="I467" i="1"/>
  <c r="H131" i="1"/>
  <c r="J173" i="1"/>
  <c r="H215" i="1"/>
  <c r="F257" i="1"/>
  <c r="H299" i="1"/>
  <c r="F341" i="1"/>
  <c r="J341" i="1"/>
  <c r="H383" i="1"/>
  <c r="F425" i="1"/>
  <c r="J425" i="1"/>
  <c r="I509" i="1"/>
  <c r="G551" i="1"/>
  <c r="I593" i="1"/>
  <c r="G131" i="1"/>
  <c r="H89" i="1"/>
  <c r="J131" i="1"/>
  <c r="H173" i="1"/>
  <c r="F215" i="1"/>
  <c r="J215" i="1"/>
  <c r="H257" i="1"/>
  <c r="F299" i="1"/>
  <c r="J299" i="1"/>
  <c r="F383" i="1"/>
  <c r="J383" i="1"/>
  <c r="H425" i="1"/>
  <c r="F467" i="1"/>
  <c r="J467" i="1"/>
  <c r="G509" i="1"/>
  <c r="I55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F1014" i="1" l="1"/>
  <c r="J1014" i="1"/>
  <c r="H1014" i="1"/>
  <c r="I1014" i="1"/>
  <c r="G1014" i="1"/>
  <c r="L494" i="1"/>
  <c r="L489" i="1"/>
  <c r="L951" i="1"/>
  <c r="L956" i="1"/>
  <c r="L405" i="1"/>
  <c r="L410" i="1"/>
  <c r="L647" i="1"/>
  <c r="L677" i="1"/>
  <c r="L27" i="1"/>
  <c r="L32" i="1"/>
  <c r="L941" i="1"/>
  <c r="L971" i="1"/>
  <c r="L284" i="1"/>
  <c r="L279" i="1"/>
  <c r="L195" i="1"/>
  <c r="L200" i="1"/>
  <c r="L341" i="1"/>
  <c r="L311" i="1"/>
  <c r="L1012" i="1"/>
  <c r="L531" i="1"/>
  <c r="L536" i="1"/>
  <c r="L783" i="1"/>
  <c r="L788" i="1"/>
  <c r="L298" i="1"/>
  <c r="L760" i="1"/>
  <c r="L676" i="1"/>
  <c r="L383" i="1"/>
  <c r="L353" i="1"/>
  <c r="L635" i="1"/>
  <c r="L605" i="1"/>
  <c r="L731" i="1"/>
  <c r="L761" i="1"/>
  <c r="L699" i="1"/>
  <c r="L704" i="1"/>
  <c r="L929" i="1"/>
  <c r="L899" i="1"/>
  <c r="L508" i="1"/>
  <c r="L857" i="1"/>
  <c r="L887" i="1"/>
  <c r="L89" i="1"/>
  <c r="L59" i="1"/>
  <c r="L657" i="1"/>
  <c r="L662" i="1"/>
  <c r="L214" i="1"/>
  <c r="L998" i="1"/>
  <c r="L993" i="1"/>
  <c r="L131" i="1"/>
  <c r="L101" i="1"/>
  <c r="L815" i="1"/>
  <c r="L845" i="1"/>
  <c r="L17" i="1"/>
  <c r="L47" i="1"/>
  <c r="L173" i="1"/>
  <c r="L143" i="1"/>
  <c r="L153" i="1"/>
  <c r="L158" i="1"/>
  <c r="L509" i="1"/>
  <c r="L479" i="1"/>
  <c r="L867" i="1"/>
  <c r="L872" i="1"/>
  <c r="L669" i="1"/>
  <c r="L417" i="1"/>
  <c r="L130" i="1"/>
  <c r="L719" i="1"/>
  <c r="L689" i="1"/>
  <c r="L256" i="1"/>
  <c r="L928" i="1"/>
  <c r="L741" i="1"/>
  <c r="L746" i="1"/>
  <c r="L830" i="1"/>
  <c r="L825" i="1"/>
  <c r="L425" i="1"/>
  <c r="L395" i="1"/>
  <c r="L321" i="1"/>
  <c r="L326" i="1"/>
  <c r="L837" i="1"/>
  <c r="L249" i="1"/>
  <c r="L593" i="1"/>
  <c r="L563" i="1"/>
  <c r="L242" i="1"/>
  <c r="L237" i="1"/>
  <c r="L69" i="1"/>
  <c r="L74" i="1"/>
  <c r="L111" i="1"/>
  <c r="L116" i="1"/>
  <c r="L215" i="1"/>
  <c r="L185" i="1"/>
  <c r="L773" i="1"/>
  <c r="L803" i="1"/>
  <c r="L257" i="1"/>
  <c r="L227" i="1"/>
  <c r="L627" i="1"/>
  <c r="L299" i="1"/>
  <c r="L269" i="1"/>
  <c r="L1013" i="1"/>
  <c r="L983" i="1"/>
  <c r="L844" i="1"/>
  <c r="L573" i="1"/>
  <c r="L578" i="1"/>
  <c r="L886" i="1"/>
  <c r="L501" i="1"/>
  <c r="L424" i="1"/>
  <c r="L970" i="1"/>
  <c r="L620" i="1"/>
  <c r="L615" i="1"/>
  <c r="L585" i="1"/>
  <c r="L447" i="1"/>
  <c r="L452" i="1"/>
  <c r="L207" i="1"/>
  <c r="L81" i="1"/>
  <c r="L914" i="1"/>
  <c r="L909" i="1"/>
  <c r="L521" i="1"/>
  <c r="L551" i="1"/>
  <c r="L437" i="1"/>
  <c r="L467" i="1"/>
  <c r="L1014" i="1"/>
  <c r="L375" i="1"/>
  <c r="L802" i="1"/>
  <c r="L123" i="1"/>
  <c r="L795" i="1"/>
  <c r="L291" i="1"/>
  <c r="L592" i="1"/>
  <c r="L879" i="1"/>
  <c r="L459" i="1"/>
  <c r="L172" i="1"/>
  <c r="L340" i="1"/>
  <c r="L466" i="1"/>
  <c r="L711" i="1"/>
  <c r="L634" i="1"/>
  <c r="L382" i="1"/>
  <c r="L921" i="1"/>
  <c r="L333" i="1"/>
  <c r="L550" i="1"/>
  <c r="L39" i="1"/>
  <c r="L88" i="1"/>
  <c r="L368" i="1"/>
  <c r="L363" i="1"/>
  <c r="L165" i="1"/>
  <c r="L543" i="1"/>
  <c r="L753" i="1"/>
  <c r="L963" i="1"/>
  <c r="L718" i="1"/>
  <c r="L46" i="1"/>
  <c r="L1005" i="1"/>
</calcChain>
</file>

<file path=xl/sharedStrings.xml><?xml version="1.0" encoding="utf-8"?>
<sst xmlns="http://schemas.openxmlformats.org/spreadsheetml/2006/main" count="1149" uniqueCount="109">
  <si>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</si>
  <si>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</si>
  <si>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</si>
  <si>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</si>
  <si>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</si>
  <si>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</si>
  <si>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</si>
  <si>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</si>
  <si>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</si>
  <si>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</si>
  <si>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</si>
  <si>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</si>
  <si>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</si>
  <si>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</si>
  <si>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</si>
  <si>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</si>
  <si>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</si>
  <si>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</si>
  <si>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</si>
  <si>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</si>
  <si>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</si>
  <si>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</si>
  <si>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</si>
  <si>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</si>
  <si>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</si>
  <si>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</si>
  <si>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</si>
  <si>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</si>
  <si>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</si>
  <si>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</si>
  <si>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</si>
  <si>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</si>
  <si>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</si>
  <si>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</si>
  <si>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</si>
  <si>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</si>
  <si>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</si>
  <si>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</si>
  <si>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</si>
  <si>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</si>
  <si>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</si>
  <si>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</si>
  <si>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</si>
  <si>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</si>
  <si>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</si>
  <si>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</si>
  <si>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</si>
  <si>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</si>
  <si>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</si>
  <si>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</si>
  <si>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</si>
  <si>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</si>
  <si>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</si>
  <si>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</si>
  <si>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</si>
  <si>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</si>
  <si>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</si>
  <si>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</si>
  <si>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</si>
  <si>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</si>
  <si>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</si>
  <si>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</si>
  <si>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</si>
  <si>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</si>
  <si>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</si>
  <si>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</si>
  <si>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</si>
  <si>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</si>
  <si>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</si>
  <si>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</si>
  <si>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</si>
  <si>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</si>
  <si>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</si>
  <si>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</si>
  <si>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</si>
  <si>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</si>
  <si>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</si>
  <si>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</si>
  <si>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</si>
  <si>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</si>
  <si>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</si>
  <si>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</si>
  <si>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</si>
  <si>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</si>
  <si>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</si>
  <si>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</si>
  <si>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</si>
  <si>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</si>
  <si>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</si>
  <si>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</si>
  <si>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</si>
  <si>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</si>
  <si>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</si>
  <si>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</si>
  <si>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</si>
  <si>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</si>
  <si>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</si>
  <si>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</si>
  <si>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</si>
  <si>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</si>
  <si>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</si>
  <si>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</si>
  <si>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</si>
  <si>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</si>
  <si>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</si>
  <si>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</si>
  <si>
    <t>директор школы</t>
  </si>
  <si>
    <t>Латыпова Н.М.</t>
  </si>
  <si>
    <t>МБОУ "СОШ №7" г.Бавлы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</si>
</sst>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left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4"/>
  <sheetViews>
    <sheetView tabSelected="1" workbookViewId="0">
      <pane xSplit="4" ySplit="5" topLeftCell="E131" activePane="bottomRight" state="frozen"/>
      <selection pane="topRight" activeCell="E1" sqref="E1"/>
      <selection pane="bottomLeft" activeCell="A6" sqref="A6"/>
      <selection pane="bottomRight" activeCell="C5" sqref="C5:L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 t="s">
        <v>108</v>
      </c>
      <c r="D1" s="71"/>
      <c r="E1" s="71"/>
      <c r="F1" s="13" t="s">
        <v>16</v>
      </c>
      <c r="G1" s="2" t="s">
        <v>17</v>
      </c>
      <c r="H1" s="72" t="s">
        <v>106</v>
      </c>
      <c r="I1" s="72"/>
      <c r="J1" s="72"/>
      <c r="K1" s="72"/>
    </row>
    <row r="2" spans="1:12" ht="17.399999999999999" x14ac:dyDescent="0.25">
      <c r="A2" s="43" t="s">
        <v>6</v>
      </c>
      <c r="C2" s="2"/>
      <c r="G2" s="2" t="s">
        <v>18</v>
      </c>
      <c r="H2" s="72" t="s">
        <v>107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205</v>
      </c>
      <c r="G6" s="59">
        <v>10.77</v>
      </c>
      <c r="H6" s="59">
        <v>13.8</v>
      </c>
      <c r="I6" s="59">
        <v>35.69</v>
      </c>
      <c r="J6" s="59">
        <v>349.47</v>
      </c>
      <c r="K6" s="59">
        <v>173</v>
      </c>
      <c r="L6" s="48"/>
    </row>
    <row r="7" spans="1:12" ht="14.4" x14ac:dyDescent="0.3">
      <c r="A7" s="25"/>
      <c r="B7" s="16"/>
      <c r="C7" s="11"/>
      <c r="D7" s="6"/>
      <c r="E7" s="58"/>
      <c r="F7" s="59"/>
      <c r="G7" s="59"/>
      <c r="H7" s="59"/>
      <c r="I7" s="59"/>
      <c r="J7" s="59"/>
      <c r="K7" s="59"/>
      <c r="L7" s="51"/>
    </row>
    <row r="8" spans="1:12" ht="14.4" x14ac:dyDescent="0.3">
      <c r="A8" s="25"/>
      <c r="B8" s="16"/>
      <c r="C8" s="11"/>
      <c r="D8" s="7" t="s">
        <v>22</v>
      </c>
      <c r="E8" s="58" t="s">
        <v>46</v>
      </c>
      <c r="F8" s="59">
        <v>200</v>
      </c>
      <c r="G8" s="59">
        <v>3.3</v>
      </c>
      <c r="H8" s="59">
        <v>2.9</v>
      </c>
      <c r="I8" s="59">
        <v>13.8</v>
      </c>
      <c r="J8" s="59">
        <v>94</v>
      </c>
      <c r="K8" s="59">
        <v>462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47</v>
      </c>
      <c r="F9" s="59">
        <v>30</v>
      </c>
      <c r="G9" s="59">
        <v>0.4</v>
      </c>
      <c r="H9" s="59">
        <v>0.4</v>
      </c>
      <c r="I9" s="59">
        <v>9.8000000000000007</v>
      </c>
      <c r="J9" s="59">
        <v>47</v>
      </c>
      <c r="K9" s="59">
        <v>338</v>
      </c>
      <c r="L9" s="51"/>
    </row>
    <row r="10" spans="1:12" ht="14.4" x14ac:dyDescent="0.3">
      <c r="A10" s="25"/>
      <c r="B10" s="16"/>
      <c r="C10" s="11"/>
      <c r="D10" s="7" t="s">
        <v>24</v>
      </c>
      <c r="E10" s="58" t="s">
        <v>48</v>
      </c>
      <c r="F10" s="59">
        <v>100</v>
      </c>
      <c r="G10" s="59">
        <v>2.35</v>
      </c>
      <c r="H10" s="59">
        <v>0.3</v>
      </c>
      <c r="I10" s="59">
        <v>14.49</v>
      </c>
      <c r="J10" s="59">
        <v>70.150000000000006</v>
      </c>
      <c r="K10" s="59">
        <v>573</v>
      </c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49</v>
      </c>
      <c r="F18" s="59">
        <v>60</v>
      </c>
      <c r="G18" s="59">
        <v>0.42</v>
      </c>
      <c r="H18" s="59">
        <v>0.06</v>
      </c>
      <c r="I18" s="59">
        <v>1.1399999999999999</v>
      </c>
      <c r="J18" s="59">
        <v>6.6</v>
      </c>
      <c r="K18" s="59">
        <v>71</v>
      </c>
      <c r="L18" s="51"/>
    </row>
    <row r="19" spans="1:12" ht="14.4" x14ac:dyDescent="0.3">
      <c r="A19" s="25"/>
      <c r="B19" s="16"/>
      <c r="C19" s="11"/>
      <c r="D19" s="7" t="s">
        <v>28</v>
      </c>
      <c r="E19" s="58" t="s">
        <v>50</v>
      </c>
      <c r="F19" s="59">
        <v>200</v>
      </c>
      <c r="G19" s="59">
        <v>1.59</v>
      </c>
      <c r="H19" s="59">
        <v>5.25</v>
      </c>
      <c r="I19" s="59">
        <v>13.7</v>
      </c>
      <c r="J19" s="59">
        <v>132.86000000000001</v>
      </c>
      <c r="K19" s="59">
        <v>101</v>
      </c>
      <c r="L19" s="51"/>
    </row>
    <row r="20" spans="1:12" ht="14.4" x14ac:dyDescent="0.3">
      <c r="A20" s="25"/>
      <c r="B20" s="16"/>
      <c r="C20" s="11"/>
      <c r="D20" s="7" t="s">
        <v>29</v>
      </c>
      <c r="E20" s="58" t="s">
        <v>51</v>
      </c>
      <c r="F20" s="59">
        <v>90</v>
      </c>
      <c r="G20" s="59">
        <v>10.07</v>
      </c>
      <c r="H20" s="59">
        <v>9.9</v>
      </c>
      <c r="I20" s="59">
        <v>11.97</v>
      </c>
      <c r="J20" s="59">
        <v>191.7</v>
      </c>
      <c r="K20" s="59">
        <v>347</v>
      </c>
      <c r="L20" s="51"/>
    </row>
    <row r="21" spans="1:12" ht="14.4" x14ac:dyDescent="0.3">
      <c r="A21" s="25"/>
      <c r="B21" s="16"/>
      <c r="C21" s="11"/>
      <c r="D21" s="7" t="s">
        <v>30</v>
      </c>
      <c r="E21" s="58" t="s">
        <v>52</v>
      </c>
      <c r="F21" s="59">
        <v>150</v>
      </c>
      <c r="G21" s="59">
        <v>8.3000000000000007</v>
      </c>
      <c r="H21" s="59">
        <v>8.7799999999999994</v>
      </c>
      <c r="I21" s="59">
        <v>36.090000000000003</v>
      </c>
      <c r="J21" s="59">
        <v>152.1</v>
      </c>
      <c r="K21" s="59">
        <v>312</v>
      </c>
      <c r="L21" s="51"/>
    </row>
    <row r="22" spans="1:12" ht="14.4" x14ac:dyDescent="0.3">
      <c r="A22" s="25"/>
      <c r="B22" s="16"/>
      <c r="C22" s="11"/>
      <c r="D22" s="7" t="s">
        <v>31</v>
      </c>
      <c r="E22" s="58" t="s">
        <v>53</v>
      </c>
      <c r="F22" s="59">
        <v>200</v>
      </c>
      <c r="G22" s="59">
        <v>0.66</v>
      </c>
      <c r="H22" s="59">
        <v>1.5</v>
      </c>
      <c r="I22" s="59">
        <v>22.6</v>
      </c>
      <c r="J22" s="59">
        <v>132.80000000000001</v>
      </c>
      <c r="K22" s="59">
        <v>349</v>
      </c>
      <c r="L22" s="51"/>
    </row>
    <row r="23" spans="1:12" ht="14.4" x14ac:dyDescent="0.3">
      <c r="A23" s="25"/>
      <c r="B23" s="16"/>
      <c r="C23" s="11"/>
      <c r="D23" s="7" t="s">
        <v>32</v>
      </c>
      <c r="E23" s="58" t="s">
        <v>47</v>
      </c>
      <c r="F23" s="59">
        <v>30</v>
      </c>
      <c r="G23" s="59">
        <v>2.35</v>
      </c>
      <c r="H23" s="59">
        <v>0.3</v>
      </c>
      <c r="I23" s="59">
        <v>14.49</v>
      </c>
      <c r="J23" s="59">
        <v>70.150000000000006</v>
      </c>
      <c r="K23" s="59">
        <v>573</v>
      </c>
      <c r="L23" s="51"/>
    </row>
    <row r="24" spans="1:12" ht="14.4" x14ac:dyDescent="0.3">
      <c r="A24" s="25"/>
      <c r="B24" s="16"/>
      <c r="C24" s="11"/>
      <c r="D24" s="7" t="s">
        <v>33</v>
      </c>
      <c r="E24" s="58" t="s">
        <v>54</v>
      </c>
      <c r="F24" s="59">
        <v>20</v>
      </c>
      <c r="G24" s="59">
        <v>1.1299999999999999</v>
      </c>
      <c r="H24" s="59">
        <v>0.23</v>
      </c>
      <c r="I24" s="59">
        <v>9.8699999999999992</v>
      </c>
      <c r="J24" s="59">
        <v>45.97</v>
      </c>
      <c r="K24" s="59">
        <v>574</v>
      </c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3">SUM(G18:G26)</f>
        <v>24.520000000000003</v>
      </c>
      <c r="H27" s="21">
        <f t="shared" si="3"/>
        <v>26.020000000000003</v>
      </c>
      <c r="I27" s="21">
        <f t="shared" si="3"/>
        <v>109.86</v>
      </c>
      <c r="J27" s="21">
        <f t="shared" si="3"/>
        <v>732.18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55</v>
      </c>
      <c r="F28" s="59">
        <v>100</v>
      </c>
      <c r="G28" s="59">
        <v>7.5</v>
      </c>
      <c r="H28" s="59">
        <v>8.1999999999999993</v>
      </c>
      <c r="I28" s="59">
        <v>15.5</v>
      </c>
      <c r="J28" s="59">
        <v>197.5</v>
      </c>
      <c r="K28" s="59">
        <v>288</v>
      </c>
      <c r="L28" s="51"/>
    </row>
    <row r="29" spans="1:12" ht="14.4" x14ac:dyDescent="0.3">
      <c r="A29" s="25"/>
      <c r="B29" s="16"/>
      <c r="C29" s="11"/>
      <c r="D29" s="12" t="s">
        <v>31</v>
      </c>
      <c r="E29" s="60" t="s">
        <v>56</v>
      </c>
      <c r="F29" s="59">
        <v>200</v>
      </c>
      <c r="G29" s="59">
        <v>1</v>
      </c>
      <c r="H29" s="59">
        <v>0</v>
      </c>
      <c r="I29" s="59">
        <v>20.2</v>
      </c>
      <c r="J29" s="59">
        <v>84</v>
      </c>
      <c r="K29" s="59">
        <v>389</v>
      </c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8.5</v>
      </c>
      <c r="H32" s="21">
        <f t="shared" si="4"/>
        <v>8.1999999999999993</v>
      </c>
      <c r="I32" s="21">
        <f t="shared" si="4"/>
        <v>35.700000000000003</v>
      </c>
      <c r="J32" s="21">
        <f t="shared" si="4"/>
        <v>281.5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1585</v>
      </c>
      <c r="G47" s="34">
        <f t="shared" ref="G47:J47" si="7">G13+G17+G27+G32+G39+G46</f>
        <v>49.84</v>
      </c>
      <c r="H47" s="34">
        <f t="shared" si="7"/>
        <v>51.620000000000005</v>
      </c>
      <c r="I47" s="34">
        <f t="shared" si="7"/>
        <v>219.33999999999997</v>
      </c>
      <c r="J47" s="34">
        <f t="shared" si="7"/>
        <v>1574.3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59">
        <v>205</v>
      </c>
      <c r="G48" s="59">
        <v>12.6</v>
      </c>
      <c r="H48" s="59">
        <v>9.1</v>
      </c>
      <c r="I48" s="59">
        <v>34.549999999999997</v>
      </c>
      <c r="J48" s="59">
        <v>259.01</v>
      </c>
      <c r="K48" s="59">
        <v>174</v>
      </c>
      <c r="L48" s="48"/>
    </row>
    <row r="49" spans="1:12" ht="14.4" x14ac:dyDescent="0.3">
      <c r="A49" s="15"/>
      <c r="B49" s="16"/>
      <c r="C49" s="11"/>
      <c r="D49" s="6"/>
      <c r="E49" s="58"/>
      <c r="F49" s="59"/>
      <c r="G49" s="59"/>
      <c r="H49" s="59"/>
      <c r="I49" s="59"/>
      <c r="J49" s="59"/>
      <c r="K49" s="59"/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58</v>
      </c>
      <c r="F50" s="59">
        <v>200</v>
      </c>
      <c r="G50" s="59">
        <v>1.52</v>
      </c>
      <c r="H50" s="59">
        <v>1.35</v>
      </c>
      <c r="I50" s="59">
        <v>15.9</v>
      </c>
      <c r="J50" s="59">
        <v>109.28</v>
      </c>
      <c r="K50" s="59">
        <v>378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47</v>
      </c>
      <c r="F51" s="59">
        <v>30</v>
      </c>
      <c r="G51" s="59">
        <v>2.35</v>
      </c>
      <c r="H51" s="59">
        <v>0.3</v>
      </c>
      <c r="I51" s="59">
        <v>14.49</v>
      </c>
      <c r="J51" s="59">
        <v>70.150000000000006</v>
      </c>
      <c r="K51" s="59">
        <v>573</v>
      </c>
      <c r="L51" s="51"/>
    </row>
    <row r="52" spans="1:12" ht="14.4" x14ac:dyDescent="0.3">
      <c r="A52" s="15"/>
      <c r="B52" s="16"/>
      <c r="C52" s="11"/>
      <c r="D52" s="7" t="s">
        <v>24</v>
      </c>
      <c r="E52" s="58" t="s">
        <v>48</v>
      </c>
      <c r="F52" s="59">
        <v>100</v>
      </c>
      <c r="G52" s="59">
        <v>0.4</v>
      </c>
      <c r="H52" s="59">
        <v>0.4</v>
      </c>
      <c r="I52" s="59">
        <v>9.8000000000000007</v>
      </c>
      <c r="J52" s="59">
        <v>47</v>
      </c>
      <c r="K52" s="59">
        <v>338</v>
      </c>
      <c r="L52" s="51"/>
    </row>
    <row r="53" spans="1:12" ht="14.4" x14ac:dyDescent="0.3">
      <c r="A53" s="15"/>
      <c r="B53" s="16"/>
      <c r="C53" s="11"/>
      <c r="D53" s="6" t="s">
        <v>27</v>
      </c>
      <c r="E53" s="58" t="s">
        <v>59</v>
      </c>
      <c r="F53" s="59">
        <v>10</v>
      </c>
      <c r="G53" s="59">
        <v>0.08</v>
      </c>
      <c r="H53" s="59">
        <v>7.25</v>
      </c>
      <c r="I53" s="59">
        <v>0.13</v>
      </c>
      <c r="J53" s="59">
        <v>66</v>
      </c>
      <c r="K53" s="59">
        <v>14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16.949999999999996</v>
      </c>
      <c r="H55" s="21">
        <f t="shared" ref="H55" si="9">SUM(H48:H54)</f>
        <v>18.399999999999999</v>
      </c>
      <c r="I55" s="21">
        <f t="shared" ref="I55" si="10">SUM(I48:I54)</f>
        <v>74.86999999999999</v>
      </c>
      <c r="J55" s="21">
        <f t="shared" ref="J55" si="11">SUM(J48:J54)</f>
        <v>551.43999999999994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8" t="s">
        <v>60</v>
      </c>
      <c r="F61" s="59">
        <v>210</v>
      </c>
      <c r="G61" s="59">
        <v>4.05</v>
      </c>
      <c r="H61" s="59">
        <v>6.72</v>
      </c>
      <c r="I61" s="59">
        <v>22.32</v>
      </c>
      <c r="J61" s="59">
        <v>191.8</v>
      </c>
      <c r="K61" s="59">
        <v>88</v>
      </c>
      <c r="L61" s="51"/>
    </row>
    <row r="62" spans="1:12" ht="14.4" x14ac:dyDescent="0.3">
      <c r="A62" s="15"/>
      <c r="B62" s="16"/>
      <c r="C62" s="11"/>
      <c r="D62" s="7" t="s">
        <v>29</v>
      </c>
      <c r="E62" s="58" t="s">
        <v>61</v>
      </c>
      <c r="F62" s="59">
        <v>100</v>
      </c>
      <c r="G62" s="59">
        <v>11.94</v>
      </c>
      <c r="H62" s="59">
        <v>10.119999999999999</v>
      </c>
      <c r="I62" s="59">
        <v>3.51</v>
      </c>
      <c r="J62" s="59">
        <v>153</v>
      </c>
      <c r="K62" s="59">
        <v>290</v>
      </c>
      <c r="L62" s="51"/>
    </row>
    <row r="63" spans="1:12" ht="14.4" x14ac:dyDescent="0.3">
      <c r="A63" s="15"/>
      <c r="B63" s="16"/>
      <c r="C63" s="11"/>
      <c r="D63" s="7" t="s">
        <v>30</v>
      </c>
      <c r="E63" s="58" t="s">
        <v>62</v>
      </c>
      <c r="F63" s="59">
        <v>155</v>
      </c>
      <c r="G63" s="59">
        <v>5.66</v>
      </c>
      <c r="H63" s="59">
        <v>7.5</v>
      </c>
      <c r="I63" s="59">
        <v>31.92</v>
      </c>
      <c r="J63" s="59">
        <v>146.30000000000001</v>
      </c>
      <c r="K63" s="59">
        <v>203</v>
      </c>
      <c r="L63" s="51"/>
    </row>
    <row r="64" spans="1:12" ht="14.4" x14ac:dyDescent="0.3">
      <c r="A64" s="15"/>
      <c r="B64" s="16"/>
      <c r="C64" s="11"/>
      <c r="D64" s="7" t="s">
        <v>31</v>
      </c>
      <c r="E64" s="58" t="s">
        <v>53</v>
      </c>
      <c r="F64" s="59">
        <v>200</v>
      </c>
      <c r="G64" s="59">
        <v>0.66</v>
      </c>
      <c r="H64" s="59">
        <v>1.5</v>
      </c>
      <c r="I64" s="59">
        <v>22.6</v>
      </c>
      <c r="J64" s="59">
        <v>132.80000000000001</v>
      </c>
      <c r="K64" s="59">
        <v>349</v>
      </c>
      <c r="L64" s="51"/>
    </row>
    <row r="65" spans="1:12" ht="14.4" x14ac:dyDescent="0.3">
      <c r="A65" s="15"/>
      <c r="B65" s="16"/>
      <c r="C65" s="11"/>
      <c r="D65" s="7" t="s">
        <v>32</v>
      </c>
      <c r="E65" s="58" t="s">
        <v>47</v>
      </c>
      <c r="F65" s="59">
        <v>30</v>
      </c>
      <c r="G65" s="59">
        <v>2.35</v>
      </c>
      <c r="H65" s="59">
        <v>0.3</v>
      </c>
      <c r="I65" s="59">
        <v>14.49</v>
      </c>
      <c r="J65" s="59">
        <v>70.150000000000006</v>
      </c>
      <c r="K65" s="59">
        <v>573</v>
      </c>
      <c r="L65" s="51"/>
    </row>
    <row r="66" spans="1:12" ht="14.4" x14ac:dyDescent="0.3">
      <c r="A66" s="15"/>
      <c r="B66" s="16"/>
      <c r="C66" s="11"/>
      <c r="D66" s="7" t="s">
        <v>33</v>
      </c>
      <c r="E66" s="58" t="s">
        <v>54</v>
      </c>
      <c r="F66" s="59">
        <v>20</v>
      </c>
      <c r="G66" s="59">
        <v>1.1299999999999999</v>
      </c>
      <c r="H66" s="59">
        <v>0.23</v>
      </c>
      <c r="I66" s="59">
        <v>9.8699999999999992</v>
      </c>
      <c r="J66" s="59">
        <v>45.97</v>
      </c>
      <c r="K66" s="59">
        <v>574</v>
      </c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 t="shared" ref="G69" si="18">SUM(G60:G68)</f>
        <v>25.79</v>
      </c>
      <c r="H69" s="21">
        <f t="shared" ref="H69" si="19">SUM(H60:H68)</f>
        <v>26.37</v>
      </c>
      <c r="I69" s="21">
        <f t="shared" ref="I69" si="20">SUM(I60:I68)</f>
        <v>104.71</v>
      </c>
      <c r="J69" s="21">
        <f t="shared" ref="J69" si="21">SUM(J60:J68)</f>
        <v>740.0200000000001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1" t="s">
        <v>63</v>
      </c>
      <c r="F70" s="62">
        <v>100</v>
      </c>
      <c r="G70" s="62">
        <v>7.43</v>
      </c>
      <c r="H70" s="62">
        <v>8.18</v>
      </c>
      <c r="I70" s="62">
        <v>15.47</v>
      </c>
      <c r="J70" s="62">
        <v>196.8</v>
      </c>
      <c r="K70" s="62">
        <v>543</v>
      </c>
      <c r="L70" s="51"/>
    </row>
    <row r="71" spans="1:12" ht="14.4" x14ac:dyDescent="0.3">
      <c r="A71" s="15"/>
      <c r="B71" s="16"/>
      <c r="C71" s="11"/>
      <c r="D71" s="12" t="s">
        <v>31</v>
      </c>
      <c r="E71" s="61" t="s">
        <v>56</v>
      </c>
      <c r="F71" s="62">
        <v>200</v>
      </c>
      <c r="G71" s="62">
        <v>1</v>
      </c>
      <c r="H71" s="62">
        <v>0</v>
      </c>
      <c r="I71" s="62">
        <v>20.2</v>
      </c>
      <c r="J71" s="62">
        <v>84</v>
      </c>
      <c r="K71" s="62">
        <v>389</v>
      </c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8.43</v>
      </c>
      <c r="H74" s="21">
        <f t="shared" ref="H74" si="24">SUM(H70:H73)</f>
        <v>8.18</v>
      </c>
      <c r="I74" s="21">
        <f t="shared" ref="I74" si="25">SUM(I70:I73)</f>
        <v>35.67</v>
      </c>
      <c r="J74" s="21">
        <f t="shared" ref="J74" si="26">SUM(J70:J73)</f>
        <v>280.8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1560</v>
      </c>
      <c r="G89" s="34">
        <f t="shared" ref="G89" si="38">G55+G59+G69+G74+G81+G88</f>
        <v>51.169999999999995</v>
      </c>
      <c r="H89" s="34">
        <f t="shared" ref="H89" si="39">H55+H59+H69+H74+H81+H88</f>
        <v>52.949999999999996</v>
      </c>
      <c r="I89" s="34">
        <f t="shared" ref="I89" si="40">I55+I59+I69+I74+I81+I88</f>
        <v>215.25</v>
      </c>
      <c r="J89" s="34">
        <f t="shared" ref="J89" si="41">J55+J59+J69+J74+J81+J88</f>
        <v>1572.26</v>
      </c>
      <c r="K89" s="35"/>
      <c r="L89" s="34">
        <f t="shared" ref="L89" ca="1" si="42">L55+L59+L69+L74+L81+L88</f>
        <v>0</v>
      </c>
    </row>
    <row r="90" spans="1:12" ht="26.4" x14ac:dyDescent="0.3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59">
        <v>205</v>
      </c>
      <c r="G90" s="59">
        <v>14.76</v>
      </c>
      <c r="H90" s="59">
        <v>16.88</v>
      </c>
      <c r="I90" s="59">
        <v>33.47</v>
      </c>
      <c r="J90" s="59">
        <v>351.89</v>
      </c>
      <c r="K90" s="59">
        <v>173</v>
      </c>
      <c r="L90" s="48"/>
    </row>
    <row r="91" spans="1:12" ht="14.4" x14ac:dyDescent="0.3">
      <c r="A91" s="25"/>
      <c r="B91" s="16"/>
      <c r="C91" s="11"/>
      <c r="D91" s="6"/>
      <c r="E91" s="60"/>
      <c r="F91" s="59"/>
      <c r="G91" s="59"/>
      <c r="H91" s="59"/>
      <c r="I91" s="59"/>
      <c r="J91" s="59"/>
      <c r="K91" s="59"/>
      <c r="L91" s="51"/>
    </row>
    <row r="92" spans="1:12" ht="14.4" x14ac:dyDescent="0.3">
      <c r="A92" s="25"/>
      <c r="B92" s="16"/>
      <c r="C92" s="11"/>
      <c r="D92" s="7" t="s">
        <v>22</v>
      </c>
      <c r="E92" s="60" t="s">
        <v>65</v>
      </c>
      <c r="F92" s="59">
        <v>200</v>
      </c>
      <c r="G92" s="59">
        <v>7.0000000000000007E-2</v>
      </c>
      <c r="H92" s="59">
        <v>0.02</v>
      </c>
      <c r="I92" s="59">
        <v>15</v>
      </c>
      <c r="J92" s="59">
        <v>60</v>
      </c>
      <c r="K92" s="59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60" t="s">
        <v>47</v>
      </c>
      <c r="F93" s="59">
        <v>30</v>
      </c>
      <c r="G93" s="59">
        <v>2.35</v>
      </c>
      <c r="H93" s="59">
        <v>0.3</v>
      </c>
      <c r="I93" s="59">
        <v>14.49</v>
      </c>
      <c r="J93" s="59">
        <v>70.150000000000006</v>
      </c>
      <c r="K93" s="59">
        <v>573</v>
      </c>
      <c r="L93" s="51"/>
    </row>
    <row r="94" spans="1:12" ht="14.4" x14ac:dyDescent="0.3">
      <c r="A94" s="25"/>
      <c r="B94" s="16"/>
      <c r="C94" s="11"/>
      <c r="D94" s="7" t="s">
        <v>24</v>
      </c>
      <c r="E94" s="60" t="s">
        <v>48</v>
      </c>
      <c r="F94" s="59">
        <v>100</v>
      </c>
      <c r="G94" s="59">
        <v>0.4</v>
      </c>
      <c r="H94" s="59">
        <v>0.4</v>
      </c>
      <c r="I94" s="59">
        <v>9.8000000000000007</v>
      </c>
      <c r="J94" s="59">
        <v>47</v>
      </c>
      <c r="K94" s="59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43">SUM(G90:G96)</f>
        <v>17.579999999999998</v>
      </c>
      <c r="H97" s="21">
        <f t="shared" ref="H97" si="44">SUM(H90:H96)</f>
        <v>17.599999999999998</v>
      </c>
      <c r="I97" s="21">
        <f t="shared" ref="I97" si="45">SUM(I90:I96)</f>
        <v>72.760000000000005</v>
      </c>
      <c r="J97" s="21">
        <f t="shared" ref="J97" si="46">SUM(J90:J96)</f>
        <v>529.04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3" t="s">
        <v>66</v>
      </c>
      <c r="F102" s="64">
        <v>60</v>
      </c>
      <c r="G102" s="64">
        <v>0.66</v>
      </c>
      <c r="H102" s="64">
        <v>0.12</v>
      </c>
      <c r="I102" s="64">
        <v>2.2799999999999998</v>
      </c>
      <c r="J102" s="64">
        <v>13.2</v>
      </c>
      <c r="K102" s="64">
        <v>71</v>
      </c>
      <c r="L102" s="51"/>
    </row>
    <row r="103" spans="1:12" ht="14.4" x14ac:dyDescent="0.3">
      <c r="A103" s="25"/>
      <c r="B103" s="16"/>
      <c r="C103" s="11"/>
      <c r="D103" s="7" t="s">
        <v>28</v>
      </c>
      <c r="E103" s="63" t="s">
        <v>67</v>
      </c>
      <c r="F103" s="64">
        <v>200</v>
      </c>
      <c r="G103" s="64">
        <v>2.46</v>
      </c>
      <c r="H103" s="64">
        <v>8.36</v>
      </c>
      <c r="I103" s="64">
        <v>20.64</v>
      </c>
      <c r="J103" s="64">
        <v>163.6</v>
      </c>
      <c r="K103" s="64">
        <v>113</v>
      </c>
      <c r="L103" s="51"/>
    </row>
    <row r="104" spans="1:12" ht="14.4" x14ac:dyDescent="0.3">
      <c r="A104" s="25"/>
      <c r="B104" s="16"/>
      <c r="C104" s="11"/>
      <c r="D104" s="7" t="s">
        <v>29</v>
      </c>
      <c r="E104" s="63" t="s">
        <v>68</v>
      </c>
      <c r="F104" s="64">
        <v>200</v>
      </c>
      <c r="G104" s="64">
        <v>17.45</v>
      </c>
      <c r="H104" s="64">
        <v>15.47</v>
      </c>
      <c r="I104" s="64">
        <v>41.02</v>
      </c>
      <c r="J104" s="64">
        <v>374.8</v>
      </c>
      <c r="K104" s="64">
        <v>289</v>
      </c>
      <c r="L104" s="51"/>
    </row>
    <row r="105" spans="1:12" ht="14.4" x14ac:dyDescent="0.3">
      <c r="A105" s="25"/>
      <c r="B105" s="16"/>
      <c r="C105" s="11"/>
      <c r="D105" s="7" t="s">
        <v>30</v>
      </c>
      <c r="E105" s="63"/>
      <c r="F105" s="64"/>
      <c r="G105" s="64"/>
      <c r="H105" s="64"/>
      <c r="I105" s="64"/>
      <c r="J105" s="64"/>
      <c r="K105" s="64"/>
      <c r="L105" s="51"/>
    </row>
    <row r="106" spans="1:12" ht="14.4" x14ac:dyDescent="0.3">
      <c r="A106" s="25"/>
      <c r="B106" s="16"/>
      <c r="C106" s="11"/>
      <c r="D106" s="7" t="s">
        <v>31</v>
      </c>
      <c r="E106" s="63" t="s">
        <v>69</v>
      </c>
      <c r="F106" s="64">
        <v>200</v>
      </c>
      <c r="G106" s="64">
        <v>0.67</v>
      </c>
      <c r="H106" s="64">
        <v>0.27</v>
      </c>
      <c r="I106" s="64">
        <v>18.3</v>
      </c>
      <c r="J106" s="64">
        <v>78</v>
      </c>
      <c r="K106" s="64">
        <v>496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63" t="s">
        <v>47</v>
      </c>
      <c r="F107" s="64">
        <v>30</v>
      </c>
      <c r="G107" s="64">
        <v>2.35</v>
      </c>
      <c r="H107" s="64">
        <v>0.3</v>
      </c>
      <c r="I107" s="64">
        <v>14.49</v>
      </c>
      <c r="J107" s="64">
        <v>70.150000000000006</v>
      </c>
      <c r="K107" s="64">
        <v>573</v>
      </c>
      <c r="L107" s="51"/>
    </row>
    <row r="108" spans="1:12" ht="14.4" x14ac:dyDescent="0.3">
      <c r="A108" s="25"/>
      <c r="B108" s="16"/>
      <c r="C108" s="11"/>
      <c r="D108" s="7" t="s">
        <v>33</v>
      </c>
      <c r="E108" s="63" t="s">
        <v>54</v>
      </c>
      <c r="F108" s="64">
        <v>20</v>
      </c>
      <c r="G108" s="64">
        <v>1.1299999999999999</v>
      </c>
      <c r="H108" s="64">
        <v>0.23</v>
      </c>
      <c r="I108" s="64">
        <v>9.8699999999999992</v>
      </c>
      <c r="J108" s="64">
        <v>45.97</v>
      </c>
      <c r="K108" s="64">
        <v>574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 t="shared" ref="G111" si="52">SUM(G102:G110)</f>
        <v>24.720000000000002</v>
      </c>
      <c r="H111" s="21">
        <f t="shared" ref="H111" si="53">SUM(H102:H110)</f>
        <v>24.75</v>
      </c>
      <c r="I111" s="21">
        <f t="shared" ref="I111" si="54">SUM(I102:I110)</f>
        <v>106.60000000000001</v>
      </c>
      <c r="J111" s="21">
        <f t="shared" ref="J111" si="55">SUM(J102:J110)</f>
        <v>745.72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3" t="s">
        <v>70</v>
      </c>
      <c r="F112" s="64">
        <v>100</v>
      </c>
      <c r="G112" s="64">
        <v>8.25</v>
      </c>
      <c r="H112" s="64">
        <v>8.7799999999999994</v>
      </c>
      <c r="I112" s="64">
        <v>25.17</v>
      </c>
      <c r="J112" s="64">
        <v>207.5</v>
      </c>
      <c r="K112" s="64">
        <v>251</v>
      </c>
      <c r="L112" s="51"/>
    </row>
    <row r="113" spans="1:12" ht="14.4" x14ac:dyDescent="0.3">
      <c r="A113" s="25"/>
      <c r="B113" s="16"/>
      <c r="C113" s="11"/>
      <c r="D113" s="12" t="s">
        <v>31</v>
      </c>
      <c r="E113" s="63" t="s">
        <v>71</v>
      </c>
      <c r="F113" s="64">
        <v>200</v>
      </c>
      <c r="G113" s="64">
        <v>0</v>
      </c>
      <c r="H113" s="64">
        <v>0</v>
      </c>
      <c r="I113" s="64">
        <v>15</v>
      </c>
      <c r="J113" s="64">
        <v>60</v>
      </c>
      <c r="K113" s="64">
        <v>484</v>
      </c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8.25</v>
      </c>
      <c r="H116" s="21">
        <f t="shared" ref="H116" si="58">SUM(H112:H115)</f>
        <v>8.7799999999999994</v>
      </c>
      <c r="I116" s="21">
        <f t="shared" ref="I116" si="59">SUM(I112:I115)</f>
        <v>40.17</v>
      </c>
      <c r="J116" s="21">
        <f t="shared" ref="J116" si="60">SUM(J112:J115)</f>
        <v>267.5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1545</v>
      </c>
      <c r="G131" s="34">
        <f t="shared" ref="G131" si="72">G97+G101+G111+G116+G123+G130</f>
        <v>50.55</v>
      </c>
      <c r="H131" s="34">
        <f t="shared" ref="H131" si="73">H97+H101+H111+H116+H123+H130</f>
        <v>51.129999999999995</v>
      </c>
      <c r="I131" s="34">
        <f t="shared" ref="I131" si="74">I97+I101+I111+I116+I123+I130</f>
        <v>219.53000000000003</v>
      </c>
      <c r="J131" s="34">
        <f t="shared" ref="J131" si="75">J97+J101+J111+J116+J123+J130</f>
        <v>1542.26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72</v>
      </c>
      <c r="F132" s="59">
        <v>205</v>
      </c>
      <c r="G132" s="59">
        <v>8.17</v>
      </c>
      <c r="H132" s="59">
        <v>9.1999999999999993</v>
      </c>
      <c r="I132" s="59">
        <v>23.64</v>
      </c>
      <c r="J132" s="59">
        <v>179.4</v>
      </c>
      <c r="K132" s="59">
        <v>173</v>
      </c>
      <c r="L132" s="48"/>
    </row>
    <row r="133" spans="1:12" ht="14.4" x14ac:dyDescent="0.3">
      <c r="A133" s="25"/>
      <c r="B133" s="16"/>
      <c r="C133" s="11"/>
      <c r="D133" s="6" t="s">
        <v>27</v>
      </c>
      <c r="E133" s="58" t="s">
        <v>73</v>
      </c>
      <c r="F133" s="59">
        <v>15</v>
      </c>
      <c r="G133" s="59">
        <v>3.64</v>
      </c>
      <c r="H133" s="59">
        <v>4.72</v>
      </c>
      <c r="I133" s="59">
        <v>0</v>
      </c>
      <c r="J133" s="59">
        <v>94.7</v>
      </c>
      <c r="K133" s="59">
        <v>15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58</v>
      </c>
      <c r="F134" s="59">
        <v>200</v>
      </c>
      <c r="G134" s="59">
        <v>1.52</v>
      </c>
      <c r="H134" s="59">
        <v>1.35</v>
      </c>
      <c r="I134" s="59">
        <v>15.9</v>
      </c>
      <c r="J134" s="59">
        <v>109.28</v>
      </c>
      <c r="K134" s="59">
        <v>378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47</v>
      </c>
      <c r="F135" s="59">
        <v>30</v>
      </c>
      <c r="G135" s="59">
        <v>2.35</v>
      </c>
      <c r="H135" s="59">
        <v>0.3</v>
      </c>
      <c r="I135" s="59">
        <v>14.49</v>
      </c>
      <c r="J135" s="59">
        <v>70.150000000000006</v>
      </c>
      <c r="K135" s="59">
        <v>573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8"/>
      <c r="F136" s="59"/>
      <c r="G136" s="59"/>
      <c r="H136" s="59"/>
      <c r="I136" s="59"/>
      <c r="J136" s="59"/>
      <c r="K136" s="59"/>
      <c r="L136" s="51"/>
    </row>
    <row r="137" spans="1:12" ht="14.4" x14ac:dyDescent="0.3">
      <c r="A137" s="25"/>
      <c r="B137" s="16"/>
      <c r="C137" s="11"/>
      <c r="D137" s="6" t="s">
        <v>75</v>
      </c>
      <c r="E137" s="58" t="s">
        <v>74</v>
      </c>
      <c r="F137" s="59">
        <v>60</v>
      </c>
      <c r="G137" s="59">
        <v>2.5</v>
      </c>
      <c r="H137" s="59">
        <v>2.88</v>
      </c>
      <c r="I137" s="59">
        <v>24.64</v>
      </c>
      <c r="J137" s="59">
        <v>109</v>
      </c>
      <c r="K137" s="59">
        <v>581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18.18</v>
      </c>
      <c r="H139" s="21">
        <f t="shared" ref="H139" si="78">SUM(H132:H138)</f>
        <v>18.45</v>
      </c>
      <c r="I139" s="21">
        <f t="shared" ref="I139" si="79">SUM(I132:I138)</f>
        <v>78.67</v>
      </c>
      <c r="J139" s="21">
        <f t="shared" ref="J139" si="80">SUM(J132:J138)</f>
        <v>562.53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8" t="s">
        <v>76</v>
      </c>
      <c r="F145" s="59">
        <v>210</v>
      </c>
      <c r="G145" s="59">
        <v>1.58</v>
      </c>
      <c r="H145" s="59">
        <v>6.72</v>
      </c>
      <c r="I145" s="59">
        <v>22.54</v>
      </c>
      <c r="J145" s="59">
        <v>147</v>
      </c>
      <c r="K145" s="59">
        <v>82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8" t="s">
        <v>77</v>
      </c>
      <c r="F146" s="59">
        <v>90</v>
      </c>
      <c r="G146" s="59">
        <v>11.95</v>
      </c>
      <c r="H146" s="59">
        <v>8.9499999999999993</v>
      </c>
      <c r="I146" s="59">
        <v>11.33</v>
      </c>
      <c r="J146" s="59">
        <v>170.4</v>
      </c>
      <c r="K146" s="59">
        <v>279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8" t="s">
        <v>78</v>
      </c>
      <c r="F147" s="59">
        <v>155</v>
      </c>
      <c r="G147" s="59">
        <v>6.8</v>
      </c>
      <c r="H147" s="59">
        <v>7.9</v>
      </c>
      <c r="I147" s="59">
        <v>30.02</v>
      </c>
      <c r="J147" s="59">
        <v>209.8</v>
      </c>
      <c r="K147" s="59">
        <v>171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8" t="s">
        <v>53</v>
      </c>
      <c r="F148" s="59">
        <v>200</v>
      </c>
      <c r="G148" s="59">
        <v>0.66</v>
      </c>
      <c r="H148" s="59">
        <v>1.5</v>
      </c>
      <c r="I148" s="59">
        <v>22.6</v>
      </c>
      <c r="J148" s="59">
        <v>132.80000000000001</v>
      </c>
      <c r="K148" s="59">
        <v>349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8" t="s">
        <v>47</v>
      </c>
      <c r="F149" s="59">
        <v>30</v>
      </c>
      <c r="G149" s="59">
        <v>2.35</v>
      </c>
      <c r="H149" s="59">
        <v>0.3</v>
      </c>
      <c r="I149" s="59">
        <v>14.49</v>
      </c>
      <c r="J149" s="59">
        <v>70.150000000000006</v>
      </c>
      <c r="K149" s="59">
        <v>573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8" t="s">
        <v>54</v>
      </c>
      <c r="F150" s="59">
        <v>20</v>
      </c>
      <c r="G150" s="59">
        <v>1.1299999999999999</v>
      </c>
      <c r="H150" s="59">
        <v>0.23</v>
      </c>
      <c r="I150" s="59">
        <v>9.8699999999999992</v>
      </c>
      <c r="J150" s="59">
        <v>45.97</v>
      </c>
      <c r="K150" s="59">
        <v>574</v>
      </c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87">SUM(G144:G152)</f>
        <v>24.47</v>
      </c>
      <c r="H153" s="21">
        <f t="shared" ref="H153" si="88">SUM(H144:H152)</f>
        <v>25.6</v>
      </c>
      <c r="I153" s="21">
        <f t="shared" ref="I153" si="89">SUM(I144:I152)</f>
        <v>110.85000000000001</v>
      </c>
      <c r="J153" s="21">
        <f t="shared" ref="J153" si="90">SUM(J144:J152)</f>
        <v>776.12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8" t="s">
        <v>79</v>
      </c>
      <c r="F154" s="59">
        <v>100</v>
      </c>
      <c r="G154" s="59">
        <v>8.1999999999999993</v>
      </c>
      <c r="H154" s="59">
        <v>8.3000000000000007</v>
      </c>
      <c r="I154" s="59">
        <v>23.6</v>
      </c>
      <c r="J154" s="59">
        <v>202</v>
      </c>
      <c r="K154" s="59">
        <v>252</v>
      </c>
      <c r="L154" s="51"/>
    </row>
    <row r="155" spans="1:12" ht="14.4" x14ac:dyDescent="0.3">
      <c r="A155" s="25"/>
      <c r="B155" s="16"/>
      <c r="C155" s="11"/>
      <c r="D155" s="12" t="s">
        <v>31</v>
      </c>
      <c r="E155" s="58" t="s">
        <v>80</v>
      </c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100</v>
      </c>
      <c r="G158" s="21">
        <f t="shared" ref="G158" si="92">SUM(G154:G157)</f>
        <v>8.1999999999999993</v>
      </c>
      <c r="H158" s="21">
        <f t="shared" ref="H158" si="93">SUM(H154:H157)</f>
        <v>8.3000000000000007</v>
      </c>
      <c r="I158" s="21">
        <f t="shared" ref="I158" si="94">SUM(I154:I157)</f>
        <v>23.6</v>
      </c>
      <c r="J158" s="21">
        <f t="shared" ref="J158" si="95">SUM(J154:J157)</f>
        <v>202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1315</v>
      </c>
      <c r="G173" s="34">
        <f t="shared" ref="G173" si="107">G139+G143+G153+G158+G165+G172</f>
        <v>50.849999999999994</v>
      </c>
      <c r="H173" s="34">
        <f t="shared" ref="H173" si="108">H139+H143+H153+H158+H165+H172</f>
        <v>52.349999999999994</v>
      </c>
      <c r="I173" s="34">
        <f t="shared" ref="I173" si="109">I139+I143+I153+I158+I165+I172</f>
        <v>213.12</v>
      </c>
      <c r="J173" s="34">
        <f t="shared" ref="J173" si="110">J139+J143+J153+J158+J165+J172</f>
        <v>1540.65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81</v>
      </c>
      <c r="F174" s="59">
        <v>205</v>
      </c>
      <c r="G174" s="59">
        <v>13.51</v>
      </c>
      <c r="H174" s="59">
        <v>15.36</v>
      </c>
      <c r="I174" s="59">
        <v>41.4</v>
      </c>
      <c r="J174" s="59">
        <v>315.33</v>
      </c>
      <c r="K174" s="59">
        <v>175</v>
      </c>
      <c r="L174" s="48"/>
    </row>
    <row r="175" spans="1:12" ht="14.4" x14ac:dyDescent="0.3">
      <c r="A175" s="25"/>
      <c r="B175" s="16"/>
      <c r="C175" s="11"/>
      <c r="D175" s="6"/>
      <c r="E175" s="58"/>
      <c r="F175" s="59"/>
      <c r="G175" s="59"/>
      <c r="H175" s="59"/>
      <c r="I175" s="59"/>
      <c r="J175" s="59"/>
      <c r="K175" s="59"/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65</v>
      </c>
      <c r="F176" s="59">
        <v>200</v>
      </c>
      <c r="G176" s="59">
        <v>7.0000000000000007E-2</v>
      </c>
      <c r="H176" s="59">
        <v>0.02</v>
      </c>
      <c r="I176" s="59">
        <v>15</v>
      </c>
      <c r="J176" s="59">
        <v>60</v>
      </c>
      <c r="K176" s="59">
        <v>376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47</v>
      </c>
      <c r="F177" s="59">
        <v>30</v>
      </c>
      <c r="G177" s="59">
        <v>2.35</v>
      </c>
      <c r="H177" s="59">
        <v>0.3</v>
      </c>
      <c r="I177" s="59">
        <v>14.49</v>
      </c>
      <c r="J177" s="59">
        <v>70.150000000000006</v>
      </c>
      <c r="K177" s="59">
        <v>573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8" t="s">
        <v>48</v>
      </c>
      <c r="F178" s="59">
        <v>100</v>
      </c>
      <c r="G178" s="59">
        <v>0.4</v>
      </c>
      <c r="H178" s="59">
        <v>0.4</v>
      </c>
      <c r="I178" s="59">
        <v>9.8000000000000007</v>
      </c>
      <c r="J178" s="59">
        <v>47</v>
      </c>
      <c r="K178" s="59">
        <v>338</v>
      </c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112">SUM(G174:G180)</f>
        <v>16.329999999999998</v>
      </c>
      <c r="H181" s="21">
        <f t="shared" ref="H181" si="113">SUM(H174:H180)</f>
        <v>16.079999999999998</v>
      </c>
      <c r="I181" s="21">
        <f t="shared" ref="I181" si="114">SUM(I174:I180)</f>
        <v>80.69</v>
      </c>
      <c r="J181" s="21">
        <f t="shared" ref="J181" si="115">SUM(J174:J180)</f>
        <v>492.48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8" t="s">
        <v>82</v>
      </c>
      <c r="F187" s="59">
        <v>210</v>
      </c>
      <c r="G187" s="59">
        <v>4.38</v>
      </c>
      <c r="H187" s="59">
        <v>10.81</v>
      </c>
      <c r="I187" s="59">
        <v>21.2</v>
      </c>
      <c r="J187" s="59">
        <v>140.32</v>
      </c>
      <c r="K187" s="59">
        <v>102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8" t="s">
        <v>83</v>
      </c>
      <c r="F188" s="59">
        <v>90</v>
      </c>
      <c r="G188" s="59">
        <v>10.220000000000001</v>
      </c>
      <c r="H188" s="59">
        <v>4.46</v>
      </c>
      <c r="I188" s="59">
        <v>3.42</v>
      </c>
      <c r="J188" s="59">
        <v>134.5</v>
      </c>
      <c r="K188" s="59">
        <v>229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8" t="s">
        <v>84</v>
      </c>
      <c r="F189" s="59">
        <v>155</v>
      </c>
      <c r="G189" s="59">
        <v>5.4</v>
      </c>
      <c r="H189" s="59">
        <v>8.01</v>
      </c>
      <c r="I189" s="59">
        <v>40.06</v>
      </c>
      <c r="J189" s="59">
        <v>220</v>
      </c>
      <c r="K189" s="59">
        <v>171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8" t="s">
        <v>53</v>
      </c>
      <c r="F190" s="59">
        <v>200</v>
      </c>
      <c r="G190" s="59">
        <v>0.66</v>
      </c>
      <c r="H190" s="59">
        <v>1.5</v>
      </c>
      <c r="I190" s="59">
        <v>22.6</v>
      </c>
      <c r="J190" s="59">
        <v>132.80000000000001</v>
      </c>
      <c r="K190" s="59">
        <v>349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8" t="s">
        <v>47</v>
      </c>
      <c r="F191" s="59">
        <v>30</v>
      </c>
      <c r="G191" s="59">
        <v>2.35</v>
      </c>
      <c r="H191" s="59">
        <v>0.3</v>
      </c>
      <c r="I191" s="59">
        <v>14.49</v>
      </c>
      <c r="J191" s="59">
        <v>70.150000000000006</v>
      </c>
      <c r="K191" s="59">
        <v>573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8" t="s">
        <v>54</v>
      </c>
      <c r="F192" s="59">
        <v>20</v>
      </c>
      <c r="G192" s="59">
        <v>1.1299999999999999</v>
      </c>
      <c r="H192" s="59">
        <v>0.23</v>
      </c>
      <c r="I192" s="59">
        <v>9.8699999999999992</v>
      </c>
      <c r="J192" s="59">
        <v>45.97</v>
      </c>
      <c r="K192" s="59">
        <v>574</v>
      </c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 t="shared" ref="G195" si="121">SUM(G186:G194)</f>
        <v>24.14</v>
      </c>
      <c r="H195" s="21">
        <f t="shared" ref="H195" si="122">SUM(H186:H194)</f>
        <v>25.310000000000002</v>
      </c>
      <c r="I195" s="21">
        <f t="shared" ref="I195" si="123">SUM(I186:I194)</f>
        <v>111.64</v>
      </c>
      <c r="J195" s="21">
        <f t="shared" ref="J195" si="124">SUM(J186:J194)</f>
        <v>743.74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8" t="s">
        <v>55</v>
      </c>
      <c r="F196" s="59">
        <v>100</v>
      </c>
      <c r="G196" s="59">
        <v>7.5</v>
      </c>
      <c r="H196" s="59">
        <v>8.1999999999999993</v>
      </c>
      <c r="I196" s="59">
        <v>15.5</v>
      </c>
      <c r="J196" s="59">
        <v>197.5</v>
      </c>
      <c r="K196" s="59">
        <v>288</v>
      </c>
      <c r="L196" s="51"/>
    </row>
    <row r="197" spans="1:12" ht="14.4" x14ac:dyDescent="0.3">
      <c r="A197" s="25"/>
      <c r="B197" s="16"/>
      <c r="C197" s="11"/>
      <c r="D197" s="12" t="s">
        <v>31</v>
      </c>
      <c r="E197" s="58" t="s">
        <v>56</v>
      </c>
      <c r="F197" s="59">
        <v>200</v>
      </c>
      <c r="G197" s="59">
        <v>1</v>
      </c>
      <c r="H197" s="59">
        <v>0</v>
      </c>
      <c r="I197" s="59">
        <v>20.2</v>
      </c>
      <c r="J197" s="59">
        <v>84</v>
      </c>
      <c r="K197" s="59">
        <v>389</v>
      </c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8.5</v>
      </c>
      <c r="H200" s="21">
        <f t="shared" ref="H200" si="127">SUM(H196:H199)</f>
        <v>8.1999999999999993</v>
      </c>
      <c r="I200" s="21">
        <f t="shared" ref="I200" si="128">SUM(I196:I199)</f>
        <v>35.700000000000003</v>
      </c>
      <c r="J200" s="21">
        <f t="shared" ref="J200" si="129">SUM(J196:J199)</f>
        <v>281.5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1540</v>
      </c>
      <c r="G215" s="34">
        <f t="shared" ref="G215" si="141">G181+G185+G195+G200+G207+G214</f>
        <v>48.97</v>
      </c>
      <c r="H215" s="34">
        <f t="shared" ref="H215" si="142">H181+H185+H195+H200+H207+H214</f>
        <v>49.59</v>
      </c>
      <c r="I215" s="34">
        <f t="shared" ref="I215" si="143">I181+I185+I195+I200+I207+I214</f>
        <v>228.02999999999997</v>
      </c>
      <c r="J215" s="34">
        <f t="shared" ref="J215" si="144">J181+J185+J195+J200+J207+J214</f>
        <v>1517.72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85</v>
      </c>
      <c r="F216" s="59">
        <v>205</v>
      </c>
      <c r="G216" s="59">
        <v>11.21</v>
      </c>
      <c r="H216" s="59">
        <v>14.68</v>
      </c>
      <c r="I216" s="59">
        <v>32.67</v>
      </c>
      <c r="J216" s="59">
        <v>294.52999999999997</v>
      </c>
      <c r="K216" s="59">
        <v>181</v>
      </c>
      <c r="L216" s="48"/>
    </row>
    <row r="217" spans="1:12" ht="14.4" x14ac:dyDescent="0.3">
      <c r="A217" s="25"/>
      <c r="B217" s="16"/>
      <c r="C217" s="11"/>
      <c r="D217" s="6"/>
      <c r="E217" s="58"/>
      <c r="F217" s="59"/>
      <c r="G217" s="59"/>
      <c r="H217" s="59"/>
      <c r="I217" s="59"/>
      <c r="J217" s="59"/>
      <c r="K217" s="64"/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86</v>
      </c>
      <c r="F218" s="59">
        <v>200</v>
      </c>
      <c r="G218" s="59">
        <v>2.8</v>
      </c>
      <c r="H218" s="59">
        <v>2.5</v>
      </c>
      <c r="I218" s="59">
        <v>13.6</v>
      </c>
      <c r="J218" s="59">
        <v>88</v>
      </c>
      <c r="K218" s="59">
        <v>465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2.35</v>
      </c>
      <c r="H219" s="59">
        <v>0.3</v>
      </c>
      <c r="I219" s="59">
        <v>14.49</v>
      </c>
      <c r="J219" s="59">
        <v>70.150000000000006</v>
      </c>
      <c r="K219" s="59">
        <v>573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8" t="s">
        <v>48</v>
      </c>
      <c r="F220" s="59">
        <v>100</v>
      </c>
      <c r="G220" s="59">
        <v>0.4</v>
      </c>
      <c r="H220" s="59">
        <v>0.4</v>
      </c>
      <c r="I220" s="59">
        <v>9.8000000000000007</v>
      </c>
      <c r="J220" s="59">
        <v>47</v>
      </c>
      <c r="K220" s="59">
        <v>338</v>
      </c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46">SUM(G216:G222)</f>
        <v>16.760000000000002</v>
      </c>
      <c r="H223" s="21">
        <f t="shared" ref="H223" si="147">SUM(H216:H222)</f>
        <v>17.88</v>
      </c>
      <c r="I223" s="21">
        <f t="shared" ref="I223" si="148">SUM(I216:I222)</f>
        <v>70.56</v>
      </c>
      <c r="J223" s="21">
        <f t="shared" ref="J223" si="149">SUM(J216:J222)</f>
        <v>499.67999999999995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6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 t="s">
        <v>87</v>
      </c>
      <c r="F228" s="59">
        <v>60</v>
      </c>
      <c r="G228" s="59">
        <v>0.72</v>
      </c>
      <c r="H228" s="59">
        <v>3.72</v>
      </c>
      <c r="I228" s="59">
        <v>3.6</v>
      </c>
      <c r="J228" s="59">
        <v>51</v>
      </c>
      <c r="K228" s="59">
        <v>3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8" t="s">
        <v>88</v>
      </c>
      <c r="F229" s="59">
        <v>200</v>
      </c>
      <c r="G229" s="59">
        <v>1.6</v>
      </c>
      <c r="H229" s="59">
        <v>4.26</v>
      </c>
      <c r="I229" s="59">
        <v>13.73</v>
      </c>
      <c r="J229" s="59">
        <v>132.9</v>
      </c>
      <c r="K229" s="59">
        <v>101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8" t="s">
        <v>89</v>
      </c>
      <c r="F230" s="59">
        <v>90</v>
      </c>
      <c r="G230" s="59">
        <v>12.13</v>
      </c>
      <c r="H230" s="59">
        <v>8.43</v>
      </c>
      <c r="I230" s="59">
        <v>11.97</v>
      </c>
      <c r="J230" s="59">
        <v>191.52</v>
      </c>
      <c r="K230" s="59">
        <v>295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8" t="s">
        <v>62</v>
      </c>
      <c r="F231" s="59">
        <v>155</v>
      </c>
      <c r="G231" s="59">
        <v>5.66</v>
      </c>
      <c r="H231" s="59">
        <v>7.5</v>
      </c>
      <c r="I231" s="59">
        <v>31.92</v>
      </c>
      <c r="J231" s="59">
        <v>146.30000000000001</v>
      </c>
      <c r="K231" s="59">
        <v>203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8" t="s">
        <v>53</v>
      </c>
      <c r="F232" s="59">
        <v>200</v>
      </c>
      <c r="G232" s="59">
        <v>0.66</v>
      </c>
      <c r="H232" s="59">
        <v>1.5</v>
      </c>
      <c r="I232" s="59">
        <v>22.6</v>
      </c>
      <c r="J232" s="59">
        <v>132.80000000000001</v>
      </c>
      <c r="K232" s="59">
        <v>349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8" t="s">
        <v>47</v>
      </c>
      <c r="F233" s="59">
        <v>30</v>
      </c>
      <c r="G233" s="59">
        <v>2.35</v>
      </c>
      <c r="H233" s="59">
        <v>0.3</v>
      </c>
      <c r="I233" s="59">
        <v>14.49</v>
      </c>
      <c r="J233" s="59">
        <v>70.150000000000006</v>
      </c>
      <c r="K233" s="59">
        <v>573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8" t="s">
        <v>54</v>
      </c>
      <c r="F234" s="59">
        <v>20</v>
      </c>
      <c r="G234" s="59">
        <v>1.1299999999999999</v>
      </c>
      <c r="H234" s="59">
        <v>0.23</v>
      </c>
      <c r="I234" s="59">
        <v>9.8699999999999992</v>
      </c>
      <c r="J234" s="59">
        <v>45.97</v>
      </c>
      <c r="K234" s="59">
        <v>574</v>
      </c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 t="shared" ref="G237" si="156">SUM(G228:G236)</f>
        <v>24.25</v>
      </c>
      <c r="H237" s="21">
        <f t="shared" ref="H237" si="157">SUM(H228:H236)</f>
        <v>25.94</v>
      </c>
      <c r="I237" s="21">
        <f t="shared" ref="I237" si="158">SUM(I228:I236)</f>
        <v>108.18</v>
      </c>
      <c r="J237" s="21">
        <f t="shared" ref="J237" si="159">SUM(J228:J236)</f>
        <v>770.64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8" t="s">
        <v>63</v>
      </c>
      <c r="F238" s="59">
        <v>100</v>
      </c>
      <c r="G238" s="59">
        <v>7.43</v>
      </c>
      <c r="H238" s="59">
        <v>8.18</v>
      </c>
      <c r="I238" s="59">
        <v>15.47</v>
      </c>
      <c r="J238" s="59">
        <v>196.8</v>
      </c>
      <c r="K238" s="59">
        <v>543</v>
      </c>
      <c r="L238" s="51"/>
    </row>
    <row r="239" spans="1:12" ht="14.4" x14ac:dyDescent="0.3">
      <c r="A239" s="25"/>
      <c r="B239" s="16"/>
      <c r="C239" s="11"/>
      <c r="D239" s="12" t="s">
        <v>31</v>
      </c>
      <c r="E239" s="58" t="s">
        <v>56</v>
      </c>
      <c r="F239" s="59">
        <v>200</v>
      </c>
      <c r="G239" s="59">
        <v>1</v>
      </c>
      <c r="H239" s="59">
        <v>0</v>
      </c>
      <c r="I239" s="59">
        <v>20.2</v>
      </c>
      <c r="J239" s="59">
        <v>84</v>
      </c>
      <c r="K239" s="59">
        <v>389</v>
      </c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8.43</v>
      </c>
      <c r="H242" s="21">
        <f t="shared" ref="H242" si="162">SUM(H238:H241)</f>
        <v>8.18</v>
      </c>
      <c r="I242" s="21">
        <f t="shared" ref="I242" si="163">SUM(I238:I241)</f>
        <v>35.67</v>
      </c>
      <c r="J242" s="21">
        <f t="shared" ref="J242" si="164">SUM(J238:J241)</f>
        <v>280.8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1590</v>
      </c>
      <c r="G257" s="34">
        <f t="shared" ref="G257" si="176">G223+G227+G237+G242+G249+G256</f>
        <v>49.440000000000005</v>
      </c>
      <c r="H257" s="34">
        <f t="shared" ref="H257" si="177">H223+H227+H237+H242+H249+H256</f>
        <v>52</v>
      </c>
      <c r="I257" s="34">
        <f t="shared" ref="I257" si="178">I223+I227+I237+I242+I249+I256</f>
        <v>214.41000000000003</v>
      </c>
      <c r="J257" s="34">
        <f t="shared" ref="J257" si="179">J223+J227+J237+J242+J249+J256</f>
        <v>1551.12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90</v>
      </c>
      <c r="F300" s="64">
        <v>205</v>
      </c>
      <c r="G300" s="64">
        <v>8.1999999999999993</v>
      </c>
      <c r="H300" s="64">
        <v>9.2200000000000006</v>
      </c>
      <c r="I300" s="64">
        <v>23.6</v>
      </c>
      <c r="J300" s="64">
        <v>179.43</v>
      </c>
      <c r="K300" s="64">
        <v>173</v>
      </c>
      <c r="L300" s="48"/>
    </row>
    <row r="301" spans="1:12" ht="14.4" x14ac:dyDescent="0.3">
      <c r="A301" s="25"/>
      <c r="B301" s="16"/>
      <c r="C301" s="11"/>
      <c r="D301" s="6" t="s">
        <v>27</v>
      </c>
      <c r="E301" s="58" t="s">
        <v>73</v>
      </c>
      <c r="F301" s="64">
        <v>15</v>
      </c>
      <c r="G301" s="64">
        <v>3.64</v>
      </c>
      <c r="H301" s="64">
        <v>4.72</v>
      </c>
      <c r="I301" s="64">
        <v>0</v>
      </c>
      <c r="J301" s="64">
        <v>94.7</v>
      </c>
      <c r="K301" s="64">
        <v>15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8" t="s">
        <v>58</v>
      </c>
      <c r="F302" s="64">
        <v>200</v>
      </c>
      <c r="G302" s="64">
        <v>1.52</v>
      </c>
      <c r="H302" s="64">
        <v>1.35</v>
      </c>
      <c r="I302" s="64">
        <v>15.9</v>
      </c>
      <c r="J302" s="64">
        <v>109.28</v>
      </c>
      <c r="K302" s="64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47</v>
      </c>
      <c r="F303" s="64">
        <v>30</v>
      </c>
      <c r="G303" s="64">
        <v>2.35</v>
      </c>
      <c r="H303" s="64">
        <v>0.3</v>
      </c>
      <c r="I303" s="64">
        <v>14.49</v>
      </c>
      <c r="J303" s="64">
        <v>70.150000000000006</v>
      </c>
      <c r="K303" s="64">
        <v>573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8"/>
      <c r="F304" s="64"/>
      <c r="G304" s="64"/>
      <c r="H304" s="64"/>
      <c r="I304" s="64"/>
      <c r="J304" s="64"/>
      <c r="K304" s="64"/>
      <c r="L304" s="51"/>
    </row>
    <row r="305" spans="1:12" ht="14.4" x14ac:dyDescent="0.3">
      <c r="A305" s="25"/>
      <c r="B305" s="16"/>
      <c r="C305" s="11"/>
      <c r="D305" s="6" t="s">
        <v>75</v>
      </c>
      <c r="E305" s="58" t="s">
        <v>91</v>
      </c>
      <c r="F305" s="64">
        <v>60</v>
      </c>
      <c r="G305" s="64">
        <v>2.5099999999999998</v>
      </c>
      <c r="H305" s="64">
        <v>2.9</v>
      </c>
      <c r="I305" s="64">
        <v>24.63</v>
      </c>
      <c r="J305" s="64">
        <v>109.1</v>
      </c>
      <c r="K305" s="64">
        <v>582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 t="shared" ref="G307" si="215">SUM(G300:G306)</f>
        <v>18.22</v>
      </c>
      <c r="H307" s="21">
        <f t="shared" ref="H307" si="216">SUM(H300:H306)</f>
        <v>18.490000000000002</v>
      </c>
      <c r="I307" s="21">
        <f t="shared" ref="I307" si="217">SUM(I300:I306)</f>
        <v>78.62</v>
      </c>
      <c r="J307" s="21">
        <f t="shared" ref="J307" si="218">SUM(J300:J306)</f>
        <v>562.66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 t="s">
        <v>49</v>
      </c>
      <c r="F312" s="59">
        <v>60</v>
      </c>
      <c r="G312" s="59">
        <v>0.42</v>
      </c>
      <c r="H312" s="59">
        <v>0.06</v>
      </c>
      <c r="I312" s="59">
        <v>1.1399999999999999</v>
      </c>
      <c r="J312" s="59">
        <v>6.6</v>
      </c>
      <c r="K312" s="59">
        <v>71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8" t="s">
        <v>92</v>
      </c>
      <c r="F313" s="59">
        <v>210</v>
      </c>
      <c r="G313" s="59">
        <v>3.86</v>
      </c>
      <c r="H313" s="59">
        <v>5.78</v>
      </c>
      <c r="I313" s="59">
        <v>14.26</v>
      </c>
      <c r="J313" s="59">
        <v>174.6</v>
      </c>
      <c r="K313" s="59">
        <v>98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8" t="s">
        <v>93</v>
      </c>
      <c r="F314" s="59">
        <v>200</v>
      </c>
      <c r="G314" s="59">
        <v>16.38</v>
      </c>
      <c r="H314" s="59">
        <v>17.14</v>
      </c>
      <c r="I314" s="59">
        <v>48.42</v>
      </c>
      <c r="J314" s="59">
        <v>295.10000000000002</v>
      </c>
      <c r="K314" s="59">
        <v>291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8"/>
      <c r="F315" s="59"/>
      <c r="G315" s="59"/>
      <c r="H315" s="59"/>
      <c r="I315" s="59"/>
      <c r="J315" s="59"/>
      <c r="K315" s="59"/>
      <c r="L315" s="51"/>
    </row>
    <row r="316" spans="1:12" ht="14.4" x14ac:dyDescent="0.3">
      <c r="A316" s="25"/>
      <c r="B316" s="16"/>
      <c r="C316" s="11"/>
      <c r="D316" s="7" t="s">
        <v>31</v>
      </c>
      <c r="E316" s="58" t="s">
        <v>53</v>
      </c>
      <c r="F316" s="59">
        <v>200</v>
      </c>
      <c r="G316" s="59">
        <v>0.66</v>
      </c>
      <c r="H316" s="59">
        <v>1.5</v>
      </c>
      <c r="I316" s="59">
        <v>22.6</v>
      </c>
      <c r="J316" s="59">
        <v>132.80000000000001</v>
      </c>
      <c r="K316" s="59">
        <v>349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8" t="s">
        <v>47</v>
      </c>
      <c r="F317" s="59">
        <v>30</v>
      </c>
      <c r="G317" s="59">
        <v>2.35</v>
      </c>
      <c r="H317" s="59">
        <v>0.3</v>
      </c>
      <c r="I317" s="59">
        <v>14.49</v>
      </c>
      <c r="J317" s="59">
        <v>70.150000000000006</v>
      </c>
      <c r="K317" s="59">
        <v>573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8" t="s">
        <v>54</v>
      </c>
      <c r="F318" s="59">
        <v>20</v>
      </c>
      <c r="G318" s="59">
        <v>1.1299999999999999</v>
      </c>
      <c r="H318" s="59">
        <v>0.23</v>
      </c>
      <c r="I318" s="59">
        <v>9.8699999999999992</v>
      </c>
      <c r="J318" s="59">
        <v>45.97</v>
      </c>
      <c r="K318" s="59">
        <v>574</v>
      </c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720</v>
      </c>
      <c r="G321" s="21">
        <f t="shared" ref="G321" si="225">SUM(G312:G320)</f>
        <v>24.8</v>
      </c>
      <c r="H321" s="21">
        <f t="shared" ref="H321" si="226">SUM(H312:H320)</f>
        <v>25.01</v>
      </c>
      <c r="I321" s="21">
        <f t="shared" ref="I321" si="227">SUM(I312:I320)</f>
        <v>110.78</v>
      </c>
      <c r="J321" s="21">
        <f t="shared" ref="J321" si="228">SUM(J312:J320)</f>
        <v>725.22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70</v>
      </c>
      <c r="F322" s="59">
        <v>100</v>
      </c>
      <c r="G322" s="59">
        <v>8.25</v>
      </c>
      <c r="H322" s="59">
        <v>8.7799999999999994</v>
      </c>
      <c r="I322" s="59">
        <v>25.17</v>
      </c>
      <c r="J322" s="59">
        <v>207.5</v>
      </c>
      <c r="K322" s="59">
        <v>251</v>
      </c>
      <c r="L322" s="51"/>
    </row>
    <row r="323" spans="1:12" ht="14.4" x14ac:dyDescent="0.3">
      <c r="A323" s="25"/>
      <c r="B323" s="16"/>
      <c r="C323" s="11"/>
      <c r="D323" s="12" t="s">
        <v>31</v>
      </c>
      <c r="E323" s="58" t="s">
        <v>71</v>
      </c>
      <c r="F323" s="59">
        <v>200</v>
      </c>
      <c r="G323" s="59">
        <v>0</v>
      </c>
      <c r="H323" s="59">
        <v>0</v>
      </c>
      <c r="I323" s="59">
        <v>15</v>
      </c>
      <c r="J323" s="59">
        <v>60</v>
      </c>
      <c r="K323" s="59">
        <v>484</v>
      </c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8.25</v>
      </c>
      <c r="H326" s="21">
        <f t="shared" ref="H326" si="231">SUM(H322:H325)</f>
        <v>8.7799999999999994</v>
      </c>
      <c r="I326" s="21">
        <f t="shared" ref="I326" si="232">SUM(I322:I325)</f>
        <v>40.17</v>
      </c>
      <c r="J326" s="21">
        <f t="shared" ref="J326" si="233">SUM(J322:J325)</f>
        <v>267.5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1530</v>
      </c>
      <c r="G341" s="34">
        <f t="shared" ref="G341" si="245">G307+G311+G321+G326+G333+G340</f>
        <v>51.269999999999996</v>
      </c>
      <c r="H341" s="34">
        <f t="shared" ref="H341" si="246">H307+H311+H321+H326+H333+H340</f>
        <v>52.28</v>
      </c>
      <c r="I341" s="34">
        <f t="shared" ref="I341" si="247">I307+I311+I321+I326+I333+I340</f>
        <v>229.57</v>
      </c>
      <c r="J341" s="34">
        <f t="shared" ref="J341" si="248">J307+J311+J321+J326+J333+J340</f>
        <v>1555.38</v>
      </c>
      <c r="K341" s="35"/>
      <c r="L341" s="34">
        <f t="shared" ref="L341" ca="1" si="249">L307+L311+L321+L326+L333+L340</f>
        <v>0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64</v>
      </c>
      <c r="F342" s="59">
        <v>205</v>
      </c>
      <c r="G342" s="59">
        <v>14.76</v>
      </c>
      <c r="H342" s="59">
        <v>16.88</v>
      </c>
      <c r="I342" s="59">
        <v>33.47</v>
      </c>
      <c r="J342" s="59">
        <v>351.89</v>
      </c>
      <c r="K342" s="59">
        <v>173</v>
      </c>
      <c r="L342" s="48"/>
    </row>
    <row r="343" spans="1:12" ht="14.4" x14ac:dyDescent="0.3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9"/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65</v>
      </c>
      <c r="F344" s="59">
        <v>200</v>
      </c>
      <c r="G344" s="59">
        <v>7.0000000000000007E-2</v>
      </c>
      <c r="H344" s="59">
        <v>0.02</v>
      </c>
      <c r="I344" s="59">
        <v>15</v>
      </c>
      <c r="J344" s="59">
        <v>60</v>
      </c>
      <c r="K344" s="59">
        <v>376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47</v>
      </c>
      <c r="F345" s="59">
        <v>30</v>
      </c>
      <c r="G345" s="59">
        <v>2.35</v>
      </c>
      <c r="H345" s="59">
        <v>0.3</v>
      </c>
      <c r="I345" s="59">
        <v>14.49</v>
      </c>
      <c r="J345" s="59">
        <v>70.150000000000006</v>
      </c>
      <c r="K345" s="59">
        <v>573</v>
      </c>
      <c r="L345" s="51"/>
    </row>
    <row r="346" spans="1:12" ht="14.4" x14ac:dyDescent="0.3">
      <c r="A346" s="15"/>
      <c r="B346" s="16"/>
      <c r="C346" s="11"/>
      <c r="D346" s="7" t="s">
        <v>24</v>
      </c>
      <c r="E346" s="58" t="s">
        <v>48</v>
      </c>
      <c r="F346" s="59">
        <v>100</v>
      </c>
      <c r="G346" s="59">
        <v>0.4</v>
      </c>
      <c r="H346" s="59">
        <v>0.4</v>
      </c>
      <c r="I346" s="59">
        <v>9.8000000000000007</v>
      </c>
      <c r="J346" s="59">
        <v>47</v>
      </c>
      <c r="K346" s="59">
        <v>338</v>
      </c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50">SUM(G342:G348)</f>
        <v>17.579999999999998</v>
      </c>
      <c r="H349" s="21">
        <f t="shared" ref="H349" si="251">SUM(H342:H348)</f>
        <v>17.599999999999998</v>
      </c>
      <c r="I349" s="21">
        <f t="shared" ref="I349" si="252">SUM(I342:I348)</f>
        <v>72.760000000000005</v>
      </c>
      <c r="J349" s="21">
        <f t="shared" ref="J349" si="253">SUM(J342:J348)</f>
        <v>529.04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8" t="s">
        <v>94</v>
      </c>
      <c r="F355" s="59">
        <v>210</v>
      </c>
      <c r="G355" s="59">
        <v>4.1500000000000004</v>
      </c>
      <c r="H355" s="59">
        <v>6.8</v>
      </c>
      <c r="I355" s="59">
        <v>22.5</v>
      </c>
      <c r="J355" s="59">
        <v>192.3</v>
      </c>
      <c r="K355" s="59">
        <v>98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8" t="s">
        <v>95</v>
      </c>
      <c r="F356" s="59">
        <v>90</v>
      </c>
      <c r="G356" s="59">
        <v>7.92</v>
      </c>
      <c r="H356" s="59">
        <v>8.1999999999999993</v>
      </c>
      <c r="I356" s="59">
        <v>3.25</v>
      </c>
      <c r="J356" s="59">
        <v>152.1</v>
      </c>
      <c r="K356" s="59">
        <v>239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8" t="s">
        <v>52</v>
      </c>
      <c r="F357" s="59">
        <v>150</v>
      </c>
      <c r="G357" s="59">
        <v>8.3000000000000007</v>
      </c>
      <c r="H357" s="59">
        <v>8.7799999999999994</v>
      </c>
      <c r="I357" s="59">
        <v>36.090000000000003</v>
      </c>
      <c r="J357" s="59">
        <v>152.1</v>
      </c>
      <c r="K357" s="59">
        <v>312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8" t="s">
        <v>53</v>
      </c>
      <c r="F358" s="59">
        <v>200</v>
      </c>
      <c r="G358" s="59">
        <v>0.66</v>
      </c>
      <c r="H358" s="59">
        <v>1.5</v>
      </c>
      <c r="I358" s="59">
        <v>22.6</v>
      </c>
      <c r="J358" s="59">
        <v>132.80000000000001</v>
      </c>
      <c r="K358" s="59">
        <v>349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8" t="s">
        <v>47</v>
      </c>
      <c r="F359" s="59">
        <v>30</v>
      </c>
      <c r="G359" s="59">
        <v>2.35</v>
      </c>
      <c r="H359" s="59">
        <v>0.3</v>
      </c>
      <c r="I359" s="59">
        <v>14.49</v>
      </c>
      <c r="J359" s="59">
        <v>70.150000000000006</v>
      </c>
      <c r="K359" s="59">
        <v>573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8" t="s">
        <v>54</v>
      </c>
      <c r="F360" s="59">
        <v>20</v>
      </c>
      <c r="G360" s="59">
        <v>1.1299999999999999</v>
      </c>
      <c r="H360" s="59">
        <v>0.23</v>
      </c>
      <c r="I360" s="59">
        <v>9.8699999999999992</v>
      </c>
      <c r="J360" s="59">
        <v>45.97</v>
      </c>
      <c r="K360" s="59">
        <v>574</v>
      </c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700</v>
      </c>
      <c r="G363" s="21">
        <f t="shared" ref="G363" si="259">SUM(G354:G362)</f>
        <v>24.51</v>
      </c>
      <c r="H363" s="21">
        <f t="shared" ref="H363" si="260">SUM(H354:H362)</f>
        <v>25.810000000000002</v>
      </c>
      <c r="I363" s="21">
        <f t="shared" ref="I363" si="261">SUM(I354:I362)</f>
        <v>108.8</v>
      </c>
      <c r="J363" s="21">
        <f t="shared" ref="J363" si="262">SUM(J354:J362)</f>
        <v>745.42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79</v>
      </c>
      <c r="F364" s="59">
        <v>100</v>
      </c>
      <c r="G364" s="59">
        <v>8.1999999999999993</v>
      </c>
      <c r="H364" s="59">
        <v>8.3000000000000007</v>
      </c>
      <c r="I364" s="59">
        <v>23.6</v>
      </c>
      <c r="J364" s="59">
        <v>202</v>
      </c>
      <c r="K364" s="59">
        <v>252</v>
      </c>
      <c r="L364" s="51"/>
    </row>
    <row r="365" spans="1:12" ht="14.4" x14ac:dyDescent="0.3">
      <c r="A365" s="15"/>
      <c r="B365" s="16"/>
      <c r="C365" s="11"/>
      <c r="D365" s="12" t="s">
        <v>31</v>
      </c>
      <c r="E365" s="58" t="s">
        <v>80</v>
      </c>
      <c r="F365" s="59">
        <v>200</v>
      </c>
      <c r="G365" s="59">
        <v>0.13</v>
      </c>
      <c r="H365" s="59">
        <v>0.08</v>
      </c>
      <c r="I365" s="59">
        <v>16.47</v>
      </c>
      <c r="J365" s="59">
        <v>67.05</v>
      </c>
      <c r="K365" s="59">
        <v>459</v>
      </c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8.33</v>
      </c>
      <c r="H368" s="21">
        <f t="shared" ref="H368" si="265">SUM(H364:H367)</f>
        <v>8.3800000000000008</v>
      </c>
      <c r="I368" s="21">
        <f t="shared" ref="I368" si="266">SUM(I364:I367)</f>
        <v>40.07</v>
      </c>
      <c r="J368" s="21">
        <f t="shared" ref="J368" si="267">SUM(J364:J367)</f>
        <v>269.05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1535</v>
      </c>
      <c r="G383" s="34">
        <f t="shared" ref="G383" si="279">G349+G353+G363+G368+G375+G382</f>
        <v>50.42</v>
      </c>
      <c r="H383" s="34">
        <f t="shared" ref="H383" si="280">H349+H353+H363+H368+H375+H382</f>
        <v>51.79</v>
      </c>
      <c r="I383" s="34">
        <f t="shared" ref="I383" si="281">I349+I353+I363+I368+I375+I382</f>
        <v>221.63</v>
      </c>
      <c r="J383" s="34">
        <f t="shared" ref="J383" si="282">J349+J353+J363+J368+J375+J382</f>
        <v>1543.51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8" t="s">
        <v>81</v>
      </c>
      <c r="F384" s="59">
        <v>205</v>
      </c>
      <c r="G384" s="59">
        <v>13.51</v>
      </c>
      <c r="H384" s="59">
        <v>15.36</v>
      </c>
      <c r="I384" s="59">
        <v>41.4</v>
      </c>
      <c r="J384" s="59">
        <v>315.33</v>
      </c>
      <c r="K384" s="59">
        <v>175</v>
      </c>
      <c r="L384" s="48"/>
    </row>
    <row r="385" spans="1:12" ht="14.4" x14ac:dyDescent="0.3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9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65</v>
      </c>
      <c r="F386" s="59">
        <v>200</v>
      </c>
      <c r="G386" s="59">
        <v>7.0000000000000007E-2</v>
      </c>
      <c r="H386" s="59">
        <v>0.02</v>
      </c>
      <c r="I386" s="59">
        <v>15</v>
      </c>
      <c r="J386" s="59">
        <v>60</v>
      </c>
      <c r="K386" s="59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47</v>
      </c>
      <c r="F387" s="59">
        <v>30</v>
      </c>
      <c r="G387" s="59">
        <v>2.35</v>
      </c>
      <c r="H387" s="59">
        <v>0.3</v>
      </c>
      <c r="I387" s="59">
        <v>14.49</v>
      </c>
      <c r="J387" s="59">
        <v>70.150000000000006</v>
      </c>
      <c r="K387" s="59">
        <v>573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8" t="s">
        <v>48</v>
      </c>
      <c r="F388" s="59">
        <v>100</v>
      </c>
      <c r="G388" s="59">
        <v>0.4</v>
      </c>
      <c r="H388" s="59">
        <v>0.4</v>
      </c>
      <c r="I388" s="59">
        <v>9.8000000000000007</v>
      </c>
      <c r="J388" s="59">
        <v>47</v>
      </c>
      <c r="K388" s="59">
        <v>338</v>
      </c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 t="shared" ref="G391" si="284">SUM(G384:G390)</f>
        <v>16.329999999999998</v>
      </c>
      <c r="H391" s="21">
        <f t="shared" ref="H391" si="285">SUM(H384:H390)</f>
        <v>16.079999999999998</v>
      </c>
      <c r="I391" s="21">
        <f t="shared" ref="I391" si="286">SUM(I384:I390)</f>
        <v>80.69</v>
      </c>
      <c r="J391" s="21">
        <f t="shared" ref="J391" si="287">SUM(J384:J390)</f>
        <v>492.48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66</v>
      </c>
      <c r="F396" s="59">
        <v>60</v>
      </c>
      <c r="G396" s="59">
        <v>0.66</v>
      </c>
      <c r="H396" s="59">
        <v>0.12</v>
      </c>
      <c r="I396" s="59">
        <v>2.2799999999999998</v>
      </c>
      <c r="J396" s="59">
        <v>13.2</v>
      </c>
      <c r="K396" s="64">
        <v>71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8" t="s">
        <v>96</v>
      </c>
      <c r="F397" s="59">
        <v>200</v>
      </c>
      <c r="G397" s="59">
        <v>1.9</v>
      </c>
      <c r="H397" s="59">
        <v>5.42</v>
      </c>
      <c r="I397" s="59">
        <v>17.98</v>
      </c>
      <c r="J397" s="59">
        <v>110.6</v>
      </c>
      <c r="K397" s="64">
        <v>103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8" t="s">
        <v>97</v>
      </c>
      <c r="F398" s="59">
        <v>200</v>
      </c>
      <c r="G398" s="59">
        <v>18.45</v>
      </c>
      <c r="H398" s="59">
        <v>19.25</v>
      </c>
      <c r="I398" s="59">
        <v>48.7</v>
      </c>
      <c r="J398" s="59">
        <v>480.65</v>
      </c>
      <c r="K398" s="64">
        <v>350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8"/>
      <c r="F399" s="59"/>
      <c r="G399" s="59"/>
      <c r="H399" s="59"/>
      <c r="I399" s="59"/>
      <c r="J399" s="59"/>
      <c r="K399" s="64"/>
      <c r="L399" s="51"/>
    </row>
    <row r="400" spans="1:12" ht="14.4" x14ac:dyDescent="0.3">
      <c r="A400" s="25"/>
      <c r="B400" s="16"/>
      <c r="C400" s="11"/>
      <c r="D400" s="7" t="s">
        <v>31</v>
      </c>
      <c r="E400" s="58" t="s">
        <v>69</v>
      </c>
      <c r="F400" s="59">
        <v>200</v>
      </c>
      <c r="G400" s="59">
        <v>0.67</v>
      </c>
      <c r="H400" s="59">
        <v>0.27</v>
      </c>
      <c r="I400" s="59">
        <v>18.3</v>
      </c>
      <c r="J400" s="59">
        <v>78</v>
      </c>
      <c r="K400" s="64">
        <v>496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8" t="s">
        <v>47</v>
      </c>
      <c r="F401" s="59">
        <v>30</v>
      </c>
      <c r="G401" s="59">
        <v>2.35</v>
      </c>
      <c r="H401" s="59">
        <v>0.3</v>
      </c>
      <c r="I401" s="59">
        <v>14.49</v>
      </c>
      <c r="J401" s="59">
        <v>70.150000000000006</v>
      </c>
      <c r="K401" s="64">
        <v>573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8" t="s">
        <v>54</v>
      </c>
      <c r="F402" s="59">
        <v>20</v>
      </c>
      <c r="G402" s="59">
        <v>1.1299999999999999</v>
      </c>
      <c r="H402" s="59">
        <v>0.23</v>
      </c>
      <c r="I402" s="59">
        <v>9.8699999999999992</v>
      </c>
      <c r="J402" s="59">
        <v>45.97</v>
      </c>
      <c r="K402" s="64">
        <v>574</v>
      </c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94">SUM(G396:G404)</f>
        <v>25.16</v>
      </c>
      <c r="H405" s="21">
        <f t="shared" ref="H405" si="295">SUM(H396:H404)</f>
        <v>25.59</v>
      </c>
      <c r="I405" s="21">
        <f t="shared" ref="I405" si="296">SUM(I396:I404)</f>
        <v>111.62</v>
      </c>
      <c r="J405" s="21">
        <f t="shared" ref="J405" si="297">SUM(J396:J404)</f>
        <v>798.56999999999994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8" t="s">
        <v>55</v>
      </c>
      <c r="F406" s="59">
        <v>100</v>
      </c>
      <c r="G406" s="59">
        <v>7.5</v>
      </c>
      <c r="H406" s="59">
        <v>8.1999999999999993</v>
      </c>
      <c r="I406" s="59">
        <v>15.5</v>
      </c>
      <c r="J406" s="59">
        <v>197.5</v>
      </c>
      <c r="K406" s="64">
        <v>288</v>
      </c>
      <c r="L406" s="51"/>
    </row>
    <row r="407" spans="1:12" ht="14.4" x14ac:dyDescent="0.3">
      <c r="A407" s="25"/>
      <c r="B407" s="16"/>
      <c r="C407" s="11"/>
      <c r="D407" s="12" t="s">
        <v>31</v>
      </c>
      <c r="E407" s="58" t="s">
        <v>56</v>
      </c>
      <c r="F407" s="59">
        <v>200</v>
      </c>
      <c r="G407" s="59">
        <v>1</v>
      </c>
      <c r="H407" s="59">
        <v>0</v>
      </c>
      <c r="I407" s="59">
        <v>20.2</v>
      </c>
      <c r="J407" s="59">
        <v>84</v>
      </c>
      <c r="K407" s="64">
        <v>389</v>
      </c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8.5</v>
      </c>
      <c r="H410" s="21">
        <f t="shared" ref="H410" si="300">SUM(H406:H409)</f>
        <v>8.1999999999999993</v>
      </c>
      <c r="I410" s="21">
        <f t="shared" ref="I410" si="301">SUM(I406:I409)</f>
        <v>35.700000000000003</v>
      </c>
      <c r="J410" s="21">
        <f t="shared" ref="J410" si="302">SUM(J406:J409)</f>
        <v>281.5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1545</v>
      </c>
      <c r="G425" s="34">
        <f t="shared" ref="G425" si="314">G391+G395+G405+G410+G417+G424</f>
        <v>49.989999999999995</v>
      </c>
      <c r="H425" s="34">
        <f t="shared" ref="H425" si="315">H391+H395+H405+H410+H417+H424</f>
        <v>49.870000000000005</v>
      </c>
      <c r="I425" s="34">
        <f t="shared" ref="I425" si="316">I391+I395+I405+I410+I417+I424</f>
        <v>228.01</v>
      </c>
      <c r="J425" s="34">
        <f t="shared" ref="J425" si="317">J391+J395+J405+J410+J417+J424</f>
        <v>1572.55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72</v>
      </c>
      <c r="F426" s="59">
        <v>205</v>
      </c>
      <c r="G426" s="59">
        <v>8.17</v>
      </c>
      <c r="H426" s="59">
        <v>9.1999999999999993</v>
      </c>
      <c r="I426" s="59">
        <v>23.64</v>
      </c>
      <c r="J426" s="59">
        <v>179.4</v>
      </c>
      <c r="K426" s="64">
        <v>173</v>
      </c>
      <c r="L426" s="48"/>
    </row>
    <row r="427" spans="1:12" ht="14.4" x14ac:dyDescent="0.3">
      <c r="A427" s="25"/>
      <c r="B427" s="16"/>
      <c r="C427" s="11"/>
      <c r="D427" s="6" t="s">
        <v>27</v>
      </c>
      <c r="E427" s="58" t="s">
        <v>73</v>
      </c>
      <c r="F427" s="59">
        <v>15</v>
      </c>
      <c r="G427" s="59">
        <v>3.64</v>
      </c>
      <c r="H427" s="59">
        <v>4.72</v>
      </c>
      <c r="I427" s="59">
        <v>0</v>
      </c>
      <c r="J427" s="59">
        <v>94.7</v>
      </c>
      <c r="K427" s="64">
        <v>15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8" t="s">
        <v>58</v>
      </c>
      <c r="F428" s="59">
        <v>200</v>
      </c>
      <c r="G428" s="59">
        <v>1.52</v>
      </c>
      <c r="H428" s="59">
        <v>1.35</v>
      </c>
      <c r="I428" s="59">
        <v>15.9</v>
      </c>
      <c r="J428" s="59">
        <v>109.28</v>
      </c>
      <c r="K428" s="64">
        <v>378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47</v>
      </c>
      <c r="F429" s="59">
        <v>30</v>
      </c>
      <c r="G429" s="59">
        <v>2.35</v>
      </c>
      <c r="H429" s="59">
        <v>0.3</v>
      </c>
      <c r="I429" s="59">
        <v>14.49</v>
      </c>
      <c r="J429" s="59">
        <v>70.150000000000006</v>
      </c>
      <c r="K429" s="64">
        <v>573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64"/>
      <c r="L430" s="51"/>
    </row>
    <row r="431" spans="1:12" ht="14.4" x14ac:dyDescent="0.3">
      <c r="A431" s="25"/>
      <c r="B431" s="16"/>
      <c r="C431" s="11"/>
      <c r="D431" s="6" t="s">
        <v>75</v>
      </c>
      <c r="E431" s="58" t="s">
        <v>98</v>
      </c>
      <c r="F431" s="59">
        <v>60</v>
      </c>
      <c r="G431" s="59">
        <v>2.5</v>
      </c>
      <c r="H431" s="59">
        <v>2.88</v>
      </c>
      <c r="I431" s="59">
        <v>24.64</v>
      </c>
      <c r="J431" s="59">
        <v>109</v>
      </c>
      <c r="K431" s="64">
        <v>581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18.18</v>
      </c>
      <c r="H433" s="21">
        <f t="shared" ref="H433" si="320">SUM(H426:H432)</f>
        <v>18.45</v>
      </c>
      <c r="I433" s="21">
        <f t="shared" ref="I433" si="321">SUM(I426:I432)</f>
        <v>78.67</v>
      </c>
      <c r="J433" s="21">
        <f t="shared" ref="J433" si="322">SUM(J426:J432)</f>
        <v>562.53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8" t="s">
        <v>76</v>
      </c>
      <c r="F439" s="59">
        <v>210</v>
      </c>
      <c r="G439" s="59">
        <v>1.58</v>
      </c>
      <c r="H439" s="59">
        <v>6.72</v>
      </c>
      <c r="I439" s="59">
        <v>22.54</v>
      </c>
      <c r="J439" s="59">
        <v>147</v>
      </c>
      <c r="K439" s="59">
        <v>82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8" t="s">
        <v>77</v>
      </c>
      <c r="F440" s="59">
        <v>90</v>
      </c>
      <c r="G440" s="59">
        <v>11.95</v>
      </c>
      <c r="H440" s="59">
        <v>8.9499999999999993</v>
      </c>
      <c r="I440" s="59">
        <v>11.33</v>
      </c>
      <c r="J440" s="59">
        <v>170.4</v>
      </c>
      <c r="K440" s="59">
        <v>279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8" t="s">
        <v>78</v>
      </c>
      <c r="F441" s="59">
        <v>155</v>
      </c>
      <c r="G441" s="59">
        <v>6.8</v>
      </c>
      <c r="H441" s="59">
        <v>7.9</v>
      </c>
      <c r="I441" s="59">
        <v>30.02</v>
      </c>
      <c r="J441" s="59">
        <v>209.8</v>
      </c>
      <c r="K441" s="59">
        <v>171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8" t="s">
        <v>53</v>
      </c>
      <c r="F442" s="59">
        <v>200</v>
      </c>
      <c r="G442" s="59">
        <v>0.66</v>
      </c>
      <c r="H442" s="59">
        <v>1.5</v>
      </c>
      <c r="I442" s="59">
        <v>22.6</v>
      </c>
      <c r="J442" s="59">
        <v>132.80000000000001</v>
      </c>
      <c r="K442" s="59">
        <v>349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8" t="s">
        <v>47</v>
      </c>
      <c r="F443" s="59">
        <v>30</v>
      </c>
      <c r="G443" s="59">
        <v>2.35</v>
      </c>
      <c r="H443" s="59">
        <v>0.3</v>
      </c>
      <c r="I443" s="59">
        <v>14.49</v>
      </c>
      <c r="J443" s="59">
        <v>70.150000000000006</v>
      </c>
      <c r="K443" s="59">
        <v>573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8" t="s">
        <v>54</v>
      </c>
      <c r="F444" s="59">
        <v>20</v>
      </c>
      <c r="G444" s="59">
        <v>1.1299999999999999</v>
      </c>
      <c r="H444" s="59">
        <v>0.23</v>
      </c>
      <c r="I444" s="59">
        <v>9.8699999999999992</v>
      </c>
      <c r="J444" s="59">
        <v>45.97</v>
      </c>
      <c r="K444" s="59">
        <v>574</v>
      </c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705</v>
      </c>
      <c r="G447" s="21">
        <f t="shared" ref="G447" si="328">SUM(G438:G446)</f>
        <v>24.47</v>
      </c>
      <c r="H447" s="21">
        <f t="shared" ref="H447" si="329">SUM(H438:H446)</f>
        <v>25.6</v>
      </c>
      <c r="I447" s="21">
        <f t="shared" ref="I447" si="330">SUM(I438:I446)</f>
        <v>110.85000000000001</v>
      </c>
      <c r="J447" s="21">
        <f t="shared" ref="J447" si="331">SUM(J438:J446)</f>
        <v>776.12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63</v>
      </c>
      <c r="F448" s="59">
        <v>100</v>
      </c>
      <c r="G448" s="59">
        <v>7.43</v>
      </c>
      <c r="H448" s="59">
        <v>8.18</v>
      </c>
      <c r="I448" s="59">
        <v>15.47</v>
      </c>
      <c r="J448" s="59">
        <v>196.8</v>
      </c>
      <c r="K448" s="59">
        <v>543</v>
      </c>
      <c r="L448" s="51"/>
    </row>
    <row r="449" spans="1:12" ht="14.4" x14ac:dyDescent="0.3">
      <c r="A449" s="25"/>
      <c r="B449" s="16"/>
      <c r="C449" s="11"/>
      <c r="D449" s="12" t="s">
        <v>31</v>
      </c>
      <c r="E449" s="58" t="s">
        <v>56</v>
      </c>
      <c r="F449" s="59">
        <v>200</v>
      </c>
      <c r="G449" s="59">
        <v>1</v>
      </c>
      <c r="H449" s="59">
        <v>0</v>
      </c>
      <c r="I449" s="59">
        <v>20.2</v>
      </c>
      <c r="J449" s="59">
        <v>84</v>
      </c>
      <c r="K449" s="59">
        <v>389</v>
      </c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8.43</v>
      </c>
      <c r="H452" s="21">
        <f t="shared" ref="H452" si="334">SUM(H448:H451)</f>
        <v>8.18</v>
      </c>
      <c r="I452" s="21">
        <f t="shared" ref="I452" si="335">SUM(I448:I451)</f>
        <v>35.67</v>
      </c>
      <c r="J452" s="21">
        <f t="shared" ref="J452" si="336">SUM(J448:J451)</f>
        <v>280.8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1515</v>
      </c>
      <c r="G467" s="34">
        <f t="shared" ref="G467" si="348">G433+G437+G447+G452+G459+G466</f>
        <v>51.08</v>
      </c>
      <c r="H467" s="34">
        <f t="shared" ref="H467" si="349">H433+H437+H447+H452+H459+H466</f>
        <v>52.23</v>
      </c>
      <c r="I467" s="34">
        <f t="shared" ref="I467" si="350">I433+I437+I447+I452+I459+I466</f>
        <v>225.19</v>
      </c>
      <c r="J467" s="34">
        <f t="shared" ref="J467" si="351">J433+J437+J447+J452+J459+J466</f>
        <v>1619.45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85</v>
      </c>
      <c r="F468" s="59">
        <v>205</v>
      </c>
      <c r="G468" s="59">
        <v>11.21</v>
      </c>
      <c r="H468" s="59">
        <v>14.68</v>
      </c>
      <c r="I468" s="59">
        <v>32.67</v>
      </c>
      <c r="J468" s="59">
        <v>294.52999999999997</v>
      </c>
      <c r="K468" s="59">
        <v>181</v>
      </c>
      <c r="L468" s="48"/>
    </row>
    <row r="469" spans="1:12" ht="14.4" x14ac:dyDescent="0.3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9"/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86</v>
      </c>
      <c r="F470" s="59">
        <v>200</v>
      </c>
      <c r="G470" s="59">
        <v>2.8</v>
      </c>
      <c r="H470" s="59">
        <v>2.5</v>
      </c>
      <c r="I470" s="59">
        <v>13.6</v>
      </c>
      <c r="J470" s="59">
        <v>88</v>
      </c>
      <c r="K470" s="59">
        <v>465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47</v>
      </c>
      <c r="F471" s="59">
        <v>30</v>
      </c>
      <c r="G471" s="59">
        <v>2.35</v>
      </c>
      <c r="H471" s="59">
        <v>0.3</v>
      </c>
      <c r="I471" s="59">
        <v>14.49</v>
      </c>
      <c r="J471" s="59">
        <v>70.150000000000006</v>
      </c>
      <c r="K471" s="59">
        <v>573</v>
      </c>
      <c r="L471" s="51"/>
    </row>
    <row r="472" spans="1:12" ht="14.4" x14ac:dyDescent="0.3">
      <c r="A472" s="25"/>
      <c r="B472" s="16"/>
      <c r="C472" s="11"/>
      <c r="D472" s="7" t="s">
        <v>24</v>
      </c>
      <c r="E472" s="58" t="s">
        <v>48</v>
      </c>
      <c r="F472" s="59">
        <v>100</v>
      </c>
      <c r="G472" s="59">
        <v>0.4</v>
      </c>
      <c r="H472" s="59">
        <v>0.4</v>
      </c>
      <c r="I472" s="59">
        <v>9.8000000000000007</v>
      </c>
      <c r="J472" s="59">
        <v>47</v>
      </c>
      <c r="K472" s="59">
        <v>338</v>
      </c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 t="shared" ref="G475" si="353">SUM(G468:G474)</f>
        <v>16.760000000000002</v>
      </c>
      <c r="H475" s="21">
        <f t="shared" ref="H475" si="354">SUM(H468:H474)</f>
        <v>17.88</v>
      </c>
      <c r="I475" s="21">
        <f t="shared" ref="I475" si="355">SUM(I468:I474)</f>
        <v>70.56</v>
      </c>
      <c r="J475" s="21">
        <f t="shared" ref="J475" si="356">SUM(J468:J474)</f>
        <v>499.67999999999995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8" t="s">
        <v>60</v>
      </c>
      <c r="F481" s="64">
        <v>210</v>
      </c>
      <c r="G481" s="64">
        <v>4.05</v>
      </c>
      <c r="H481" s="64">
        <v>6.72</v>
      </c>
      <c r="I481" s="64">
        <v>22.32</v>
      </c>
      <c r="J481" s="64">
        <v>191.8</v>
      </c>
      <c r="K481" s="64">
        <v>88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8" t="s">
        <v>61</v>
      </c>
      <c r="F482" s="64">
        <v>100</v>
      </c>
      <c r="G482" s="64">
        <v>11.94</v>
      </c>
      <c r="H482" s="64">
        <v>10.119999999999999</v>
      </c>
      <c r="I482" s="64">
        <v>3.51</v>
      </c>
      <c r="J482" s="64">
        <v>153</v>
      </c>
      <c r="K482" s="64">
        <v>290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8" t="s">
        <v>62</v>
      </c>
      <c r="F483" s="64">
        <v>155</v>
      </c>
      <c r="G483" s="64">
        <v>5.66</v>
      </c>
      <c r="H483" s="64">
        <v>7.5</v>
      </c>
      <c r="I483" s="64">
        <v>31.92</v>
      </c>
      <c r="J483" s="64">
        <v>146.30000000000001</v>
      </c>
      <c r="K483" s="64">
        <v>203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8" t="s">
        <v>53</v>
      </c>
      <c r="F484" s="64">
        <v>200</v>
      </c>
      <c r="G484" s="64">
        <v>0.66</v>
      </c>
      <c r="H484" s="64">
        <v>1.5</v>
      </c>
      <c r="I484" s="64">
        <v>22.6</v>
      </c>
      <c r="J484" s="64">
        <v>132.80000000000001</v>
      </c>
      <c r="K484" s="64">
        <v>349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8" t="s">
        <v>47</v>
      </c>
      <c r="F485" s="64">
        <v>30</v>
      </c>
      <c r="G485" s="64">
        <v>2.35</v>
      </c>
      <c r="H485" s="64">
        <v>0.3</v>
      </c>
      <c r="I485" s="64">
        <v>14.49</v>
      </c>
      <c r="J485" s="64">
        <v>70.150000000000006</v>
      </c>
      <c r="K485" s="64">
        <v>573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8" t="s">
        <v>54</v>
      </c>
      <c r="F486" s="64">
        <v>20</v>
      </c>
      <c r="G486" s="64">
        <v>1.1299999999999999</v>
      </c>
      <c r="H486" s="64">
        <v>0.23</v>
      </c>
      <c r="I486" s="64">
        <v>9.8699999999999992</v>
      </c>
      <c r="J486" s="64">
        <v>45.97</v>
      </c>
      <c r="K486" s="64">
        <v>574</v>
      </c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715</v>
      </c>
      <c r="G489" s="21">
        <f t="shared" ref="G489" si="363">SUM(G480:G488)</f>
        <v>25.79</v>
      </c>
      <c r="H489" s="21">
        <f t="shared" ref="H489" si="364">SUM(H480:H488)</f>
        <v>26.37</v>
      </c>
      <c r="I489" s="21">
        <f t="shared" ref="I489" si="365">SUM(I480:I488)</f>
        <v>104.71</v>
      </c>
      <c r="J489" s="21">
        <f t="shared" ref="J489" si="366">SUM(J480:J488)</f>
        <v>740.0200000000001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70</v>
      </c>
      <c r="F490" s="64">
        <v>100</v>
      </c>
      <c r="G490" s="64">
        <v>8.25</v>
      </c>
      <c r="H490" s="64">
        <v>8.7799999999999994</v>
      </c>
      <c r="I490" s="64">
        <v>25.17</v>
      </c>
      <c r="J490" s="64">
        <v>207.5</v>
      </c>
      <c r="K490" s="64">
        <v>251</v>
      </c>
      <c r="L490" s="51"/>
    </row>
    <row r="491" spans="1:12" ht="14.4" x14ac:dyDescent="0.3">
      <c r="A491" s="25"/>
      <c r="B491" s="16"/>
      <c r="C491" s="11"/>
      <c r="D491" s="12" t="s">
        <v>31</v>
      </c>
      <c r="E491" s="58" t="s">
        <v>71</v>
      </c>
      <c r="F491" s="64">
        <v>200</v>
      </c>
      <c r="G491" s="64">
        <v>0</v>
      </c>
      <c r="H491" s="64">
        <v>0</v>
      </c>
      <c r="I491" s="64">
        <v>15</v>
      </c>
      <c r="J491" s="64">
        <v>60</v>
      </c>
      <c r="K491" s="64">
        <v>484</v>
      </c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68">SUM(G490:G493)</f>
        <v>8.25</v>
      </c>
      <c r="H494" s="21">
        <f t="shared" ref="H494" si="369">SUM(H490:H493)</f>
        <v>8.7799999999999994</v>
      </c>
      <c r="I494" s="21">
        <f t="shared" ref="I494" si="370">SUM(I490:I493)</f>
        <v>40.17</v>
      </c>
      <c r="J494" s="21">
        <f t="shared" ref="J494" si="371">SUM(J490:J493)</f>
        <v>267.5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1550</v>
      </c>
      <c r="G509" s="34">
        <f t="shared" ref="G509" si="383">G475+G479+G489+G494+G501+G508</f>
        <v>50.8</v>
      </c>
      <c r="H509" s="34">
        <f t="shared" ref="H509" si="384">H475+H479+H489+H494+H501+H508</f>
        <v>53.03</v>
      </c>
      <c r="I509" s="34">
        <f t="shared" ref="I509" si="385">I475+I479+I489+I494+I501+I508</f>
        <v>215.44</v>
      </c>
      <c r="J509" s="34">
        <f t="shared" ref="J509" si="386">J475+J479+J489+J494+J501+J508</f>
        <v>1507.2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85</v>
      </c>
      <c r="F510" s="59">
        <v>205</v>
      </c>
      <c r="G510" s="59">
        <v>11.21</v>
      </c>
      <c r="H510" s="59">
        <v>14.68</v>
      </c>
      <c r="I510" s="59">
        <v>32.67</v>
      </c>
      <c r="J510" s="59">
        <v>294.52999999999997</v>
      </c>
      <c r="K510" s="59">
        <v>181</v>
      </c>
      <c r="L510" s="48"/>
    </row>
    <row r="511" spans="1:12" ht="14.4" x14ac:dyDescent="0.3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9"/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86</v>
      </c>
      <c r="F512" s="59">
        <v>200</v>
      </c>
      <c r="G512" s="59">
        <v>2.8</v>
      </c>
      <c r="H512" s="59">
        <v>2.5</v>
      </c>
      <c r="I512" s="59">
        <v>13.6</v>
      </c>
      <c r="J512" s="59">
        <v>88</v>
      </c>
      <c r="K512" s="59">
        <v>465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47</v>
      </c>
      <c r="F513" s="59">
        <v>30</v>
      </c>
      <c r="G513" s="59">
        <v>2.35</v>
      </c>
      <c r="H513" s="59">
        <v>0.3</v>
      </c>
      <c r="I513" s="59">
        <v>14.49</v>
      </c>
      <c r="J513" s="59">
        <v>70.150000000000006</v>
      </c>
      <c r="K513" s="59">
        <v>573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8" t="s">
        <v>48</v>
      </c>
      <c r="F514" s="59">
        <v>100</v>
      </c>
      <c r="G514" s="59">
        <v>0.4</v>
      </c>
      <c r="H514" s="59">
        <v>0.4</v>
      </c>
      <c r="I514" s="59">
        <v>9.8000000000000007</v>
      </c>
      <c r="J514" s="59">
        <v>47</v>
      </c>
      <c r="K514" s="59">
        <v>338</v>
      </c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535</v>
      </c>
      <c r="G517" s="21">
        <f t="shared" ref="G517" si="388">SUM(G510:G516)</f>
        <v>16.760000000000002</v>
      </c>
      <c r="H517" s="21">
        <f t="shared" ref="H517" si="389">SUM(H510:H516)</f>
        <v>17.88</v>
      </c>
      <c r="I517" s="21">
        <f t="shared" ref="I517" si="390">SUM(I510:I516)</f>
        <v>70.56</v>
      </c>
      <c r="J517" s="21">
        <f t="shared" ref="J517" si="391">SUM(J510:J516)</f>
        <v>499.67999999999995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8" t="s">
        <v>60</v>
      </c>
      <c r="F523" s="64">
        <v>210</v>
      </c>
      <c r="G523" s="64">
        <v>4.05</v>
      </c>
      <c r="H523" s="64">
        <v>6.72</v>
      </c>
      <c r="I523" s="64">
        <v>22.32</v>
      </c>
      <c r="J523" s="64">
        <v>191.8</v>
      </c>
      <c r="K523" s="64">
        <v>88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8" t="s">
        <v>61</v>
      </c>
      <c r="F524" s="64">
        <v>100</v>
      </c>
      <c r="G524" s="64">
        <v>11.94</v>
      </c>
      <c r="H524" s="64">
        <v>10.119999999999999</v>
      </c>
      <c r="I524" s="64">
        <v>3.51</v>
      </c>
      <c r="J524" s="64">
        <v>153</v>
      </c>
      <c r="K524" s="64">
        <v>290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8" t="s">
        <v>62</v>
      </c>
      <c r="F525" s="64">
        <v>155</v>
      </c>
      <c r="G525" s="64">
        <v>5.66</v>
      </c>
      <c r="H525" s="64">
        <v>7.5</v>
      </c>
      <c r="I525" s="64">
        <v>31.92</v>
      </c>
      <c r="J525" s="64">
        <v>146.30000000000001</v>
      </c>
      <c r="K525" s="64">
        <v>203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8" t="s">
        <v>53</v>
      </c>
      <c r="F526" s="64">
        <v>200</v>
      </c>
      <c r="G526" s="64">
        <v>0.66</v>
      </c>
      <c r="H526" s="64">
        <v>1.5</v>
      </c>
      <c r="I526" s="64">
        <v>22.6</v>
      </c>
      <c r="J526" s="64">
        <v>132.80000000000001</v>
      </c>
      <c r="K526" s="64">
        <v>349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8" t="s">
        <v>47</v>
      </c>
      <c r="F527" s="64">
        <v>30</v>
      </c>
      <c r="G527" s="64">
        <v>2.35</v>
      </c>
      <c r="H527" s="64">
        <v>0.3</v>
      </c>
      <c r="I527" s="64">
        <v>14.49</v>
      </c>
      <c r="J527" s="64">
        <v>70.150000000000006</v>
      </c>
      <c r="K527" s="64">
        <v>573</v>
      </c>
      <c r="L527" s="51"/>
    </row>
    <row r="528" spans="1:12" ht="14.4" x14ac:dyDescent="0.3">
      <c r="A528" s="25"/>
      <c r="B528" s="16"/>
      <c r="C528" s="11"/>
      <c r="D528" s="7" t="s">
        <v>33</v>
      </c>
      <c r="E528" s="58" t="s">
        <v>54</v>
      </c>
      <c r="F528" s="64">
        <v>20</v>
      </c>
      <c r="G528" s="64">
        <v>1.1299999999999999</v>
      </c>
      <c r="H528" s="64">
        <v>0.23</v>
      </c>
      <c r="I528" s="64">
        <v>9.8699999999999992</v>
      </c>
      <c r="J528" s="64">
        <v>45.97</v>
      </c>
      <c r="K528" s="64">
        <v>574</v>
      </c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715</v>
      </c>
      <c r="G531" s="21">
        <f t="shared" ref="G531" si="397">SUM(G522:G530)</f>
        <v>25.79</v>
      </c>
      <c r="H531" s="21">
        <f t="shared" ref="H531" si="398">SUM(H522:H530)</f>
        <v>26.37</v>
      </c>
      <c r="I531" s="21">
        <f t="shared" ref="I531" si="399">SUM(I522:I530)</f>
        <v>104.71</v>
      </c>
      <c r="J531" s="21">
        <f t="shared" ref="J531" si="400">SUM(J522:J530)</f>
        <v>740.0200000000001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8" t="s">
        <v>70</v>
      </c>
      <c r="F532" s="64">
        <v>100</v>
      </c>
      <c r="G532" s="64">
        <v>8.25</v>
      </c>
      <c r="H532" s="64">
        <v>8.7799999999999994</v>
      </c>
      <c r="I532" s="64">
        <v>25.17</v>
      </c>
      <c r="J532" s="64">
        <v>207.5</v>
      </c>
      <c r="K532" s="64">
        <v>251</v>
      </c>
      <c r="L532" s="51"/>
    </row>
    <row r="533" spans="1:12" ht="14.4" x14ac:dyDescent="0.3">
      <c r="A533" s="25"/>
      <c r="B533" s="16"/>
      <c r="C533" s="11"/>
      <c r="D533" s="12" t="s">
        <v>31</v>
      </c>
      <c r="E533" s="58" t="s">
        <v>71</v>
      </c>
      <c r="F533" s="64">
        <v>200</v>
      </c>
      <c r="G533" s="64">
        <v>0</v>
      </c>
      <c r="H533" s="64">
        <v>0</v>
      </c>
      <c r="I533" s="64">
        <v>15</v>
      </c>
      <c r="J533" s="64">
        <v>60</v>
      </c>
      <c r="K533" s="64">
        <v>484</v>
      </c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8.25</v>
      </c>
      <c r="H536" s="21">
        <f t="shared" ref="H536" si="403">SUM(H532:H535)</f>
        <v>8.7799999999999994</v>
      </c>
      <c r="I536" s="21">
        <f t="shared" ref="I536" si="404">SUM(I532:I535)</f>
        <v>40.17</v>
      </c>
      <c r="J536" s="21">
        <f t="shared" ref="J536" si="405">SUM(J532:J535)</f>
        <v>267.5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1550</v>
      </c>
      <c r="G551" s="34">
        <f t="shared" ref="G551" si="417">G517+G521+G531+G536+G543+G550</f>
        <v>50.8</v>
      </c>
      <c r="H551" s="34">
        <f t="shared" ref="H551" si="418">H517+H521+H531+H536+H543+H550</f>
        <v>53.03</v>
      </c>
      <c r="I551" s="34">
        <f t="shared" ref="I551" si="419">I517+I521+I531+I536+I543+I550</f>
        <v>215.44</v>
      </c>
      <c r="J551" s="34">
        <f t="shared" ref="J551" si="420">J517+J521+J531+J536+J543+J550</f>
        <v>1507.2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customHeight="1" x14ac:dyDescent="0.3">
      <c r="A594" s="22">
        <v>3</v>
      </c>
      <c r="B594" s="23">
        <v>1</v>
      </c>
      <c r="C594" s="24" t="s">
        <v>20</v>
      </c>
      <c r="D594" s="5" t="s">
        <v>21</v>
      </c>
      <c r="E594" s="58" t="s">
        <v>99</v>
      </c>
      <c r="F594" s="59">
        <v>205</v>
      </c>
      <c r="G594" s="59">
        <v>12.61</v>
      </c>
      <c r="H594" s="59">
        <v>9.14</v>
      </c>
      <c r="I594" s="59">
        <v>34.57</v>
      </c>
      <c r="J594" s="59">
        <v>259.14999999999998</v>
      </c>
      <c r="K594" s="59">
        <v>173</v>
      </c>
      <c r="L594" s="48"/>
    </row>
    <row r="595" spans="1:12" ht="14.4" x14ac:dyDescent="0.3">
      <c r="A595" s="25"/>
      <c r="B595" s="16"/>
      <c r="C595" s="11"/>
      <c r="D595" s="6"/>
      <c r="E595" s="58"/>
      <c r="F595" s="59"/>
      <c r="G595" s="59"/>
      <c r="H595" s="59"/>
      <c r="I595" s="59"/>
      <c r="J595" s="59"/>
      <c r="K595" s="59"/>
      <c r="L595" s="51"/>
    </row>
    <row r="596" spans="1:12" ht="14.4" x14ac:dyDescent="0.3">
      <c r="A596" s="25"/>
      <c r="B596" s="16"/>
      <c r="C596" s="11"/>
      <c r="D596" s="7" t="s">
        <v>22</v>
      </c>
      <c r="E596" s="58" t="s">
        <v>58</v>
      </c>
      <c r="F596" s="59">
        <v>200</v>
      </c>
      <c r="G596" s="59">
        <v>1.52</v>
      </c>
      <c r="H596" s="59">
        <v>1.35</v>
      </c>
      <c r="I596" s="59">
        <v>15.9</v>
      </c>
      <c r="J596" s="59">
        <v>109.28</v>
      </c>
      <c r="K596" s="59">
        <v>462</v>
      </c>
      <c r="L596" s="51"/>
    </row>
    <row r="597" spans="1:12" ht="14.4" x14ac:dyDescent="0.3">
      <c r="A597" s="25"/>
      <c r="B597" s="16"/>
      <c r="C597" s="11"/>
      <c r="D597" s="7" t="s">
        <v>23</v>
      </c>
      <c r="E597" s="58" t="s">
        <v>47</v>
      </c>
      <c r="F597" s="59">
        <v>30</v>
      </c>
      <c r="G597" s="59">
        <v>0.4</v>
      </c>
      <c r="H597" s="59">
        <v>0.4</v>
      </c>
      <c r="I597" s="59">
        <v>9.8000000000000007</v>
      </c>
      <c r="J597" s="59">
        <v>47</v>
      </c>
      <c r="K597" s="59">
        <v>338</v>
      </c>
      <c r="L597" s="51"/>
    </row>
    <row r="598" spans="1:12" ht="14.4" x14ac:dyDescent="0.3">
      <c r="A598" s="25"/>
      <c r="B598" s="16"/>
      <c r="C598" s="11"/>
      <c r="D598" s="7" t="s">
        <v>24</v>
      </c>
      <c r="E598" s="58" t="s">
        <v>48</v>
      </c>
      <c r="F598" s="59">
        <v>100</v>
      </c>
      <c r="G598" s="59">
        <v>2.35</v>
      </c>
      <c r="H598" s="59">
        <v>0.3</v>
      </c>
      <c r="I598" s="59">
        <v>14.49</v>
      </c>
      <c r="J598" s="59">
        <v>70.150000000000006</v>
      </c>
      <c r="K598" s="59">
        <v>573</v>
      </c>
      <c r="L598" s="51"/>
    </row>
    <row r="599" spans="1:12" ht="14.4" x14ac:dyDescent="0.3">
      <c r="A599" s="25"/>
      <c r="B599" s="16"/>
      <c r="C599" s="11"/>
      <c r="D599" s="6" t="s">
        <v>27</v>
      </c>
      <c r="E599" s="58" t="s">
        <v>59</v>
      </c>
      <c r="F599" s="59">
        <v>10</v>
      </c>
      <c r="G599" s="59">
        <v>0.08</v>
      </c>
      <c r="H599" s="59">
        <v>7.25</v>
      </c>
      <c r="I599" s="59">
        <v>0.13</v>
      </c>
      <c r="J599" s="59">
        <v>66</v>
      </c>
      <c r="K599" s="59">
        <v>14</v>
      </c>
      <c r="L599" s="51"/>
    </row>
    <row r="600" spans="1:12" ht="14.4" x14ac:dyDescent="0.3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4.4" x14ac:dyDescent="0.3">
      <c r="A601" s="26"/>
      <c r="B601" s="18"/>
      <c r="C601" s="8"/>
      <c r="D601" s="19" t="s">
        <v>39</v>
      </c>
      <c r="E601" s="9"/>
      <c r="F601" s="21">
        <f>SUM(F594:F600)</f>
        <v>545</v>
      </c>
      <c r="G601" s="21">
        <f t="shared" ref="G601:J601" si="456">SUM(G594:G600)</f>
        <v>16.959999999999997</v>
      </c>
      <c r="H601" s="21">
        <f t="shared" si="456"/>
        <v>18.440000000000001</v>
      </c>
      <c r="I601" s="21">
        <f t="shared" si="456"/>
        <v>74.889999999999986</v>
      </c>
      <c r="J601" s="21">
        <f t="shared" si="456"/>
        <v>551.57999999999993</v>
      </c>
      <c r="K601" s="27"/>
      <c r="L601" s="21">
        <f t="shared" ref="L601" si="457">SUM(L594:L600)</f>
        <v>0</v>
      </c>
    </row>
    <row r="602" spans="1:12" ht="14.4" x14ac:dyDescent="0.3">
      <c r="A602" s="28">
        <f>A594</f>
        <v>3</v>
      </c>
      <c r="B602" s="14">
        <f>B594</f>
        <v>1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4.4" x14ac:dyDescent="0.3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4.4" x14ac:dyDescent="0.3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4.4" x14ac:dyDescent="0.3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458">SUM(G602:G604)</f>
        <v>0</v>
      </c>
      <c r="H605" s="21">
        <f t="shared" si="458"/>
        <v>0</v>
      </c>
      <c r="I605" s="21">
        <f t="shared" si="458"/>
        <v>0</v>
      </c>
      <c r="J605" s="21">
        <f t="shared" si="458"/>
        <v>0</v>
      </c>
      <c r="K605" s="27"/>
      <c r="L605" s="21">
        <f ca="1">SUM(L602:L610)</f>
        <v>0</v>
      </c>
    </row>
    <row r="606" spans="1:12" ht="14.4" x14ac:dyDescent="0.3">
      <c r="A606" s="28">
        <f>A594</f>
        <v>3</v>
      </c>
      <c r="B606" s="14">
        <f>B594</f>
        <v>1</v>
      </c>
      <c r="C606" s="10" t="s">
        <v>26</v>
      </c>
      <c r="D606" s="7" t="s">
        <v>27</v>
      </c>
      <c r="E606" s="58" t="s">
        <v>49</v>
      </c>
      <c r="F606" s="59">
        <v>60</v>
      </c>
      <c r="G606" s="59">
        <v>0.42</v>
      </c>
      <c r="H606" s="59">
        <v>0.06</v>
      </c>
      <c r="I606" s="59">
        <v>1.1399999999999999</v>
      </c>
      <c r="J606" s="59">
        <v>6.6</v>
      </c>
      <c r="K606" s="59">
        <v>71</v>
      </c>
      <c r="L606" s="51"/>
    </row>
    <row r="607" spans="1:12" ht="14.4" x14ac:dyDescent="0.3">
      <c r="A607" s="25"/>
      <c r="B607" s="16"/>
      <c r="C607" s="11"/>
      <c r="D607" s="7" t="s">
        <v>28</v>
      </c>
      <c r="E607" s="58" t="s">
        <v>67</v>
      </c>
      <c r="F607" s="59">
        <v>200</v>
      </c>
      <c r="G607" s="59">
        <v>2.46</v>
      </c>
      <c r="H607" s="59">
        <v>8.36</v>
      </c>
      <c r="I607" s="59">
        <v>20.64</v>
      </c>
      <c r="J607" s="59">
        <v>163.6</v>
      </c>
      <c r="K607" s="59">
        <v>101</v>
      </c>
      <c r="L607" s="51"/>
    </row>
    <row r="608" spans="1:12" ht="14.4" x14ac:dyDescent="0.3">
      <c r="A608" s="25"/>
      <c r="B608" s="16"/>
      <c r="C608" s="11"/>
      <c r="D608" s="7" t="s">
        <v>29</v>
      </c>
      <c r="E608" s="58" t="s">
        <v>100</v>
      </c>
      <c r="F608" s="59">
        <v>200</v>
      </c>
      <c r="G608" s="59">
        <v>18.100000000000001</v>
      </c>
      <c r="H608" s="59">
        <v>15.5</v>
      </c>
      <c r="I608" s="59">
        <v>41.08</v>
      </c>
      <c r="J608" s="59">
        <v>375.14</v>
      </c>
      <c r="K608" s="59">
        <v>347</v>
      </c>
      <c r="L608" s="51"/>
    </row>
    <row r="609" spans="1:12" ht="14.4" x14ac:dyDescent="0.3">
      <c r="A609" s="25"/>
      <c r="B609" s="16"/>
      <c r="C609" s="11"/>
      <c r="D609" s="7" t="s">
        <v>30</v>
      </c>
      <c r="E609" s="58"/>
      <c r="F609" s="59"/>
      <c r="G609" s="59"/>
      <c r="H609" s="59"/>
      <c r="I609" s="59"/>
      <c r="J609" s="59"/>
      <c r="K609" s="59"/>
      <c r="L609" s="51"/>
    </row>
    <row r="610" spans="1:12" ht="14.4" x14ac:dyDescent="0.3">
      <c r="A610" s="25"/>
      <c r="B610" s="16"/>
      <c r="C610" s="11"/>
      <c r="D610" s="7" t="s">
        <v>31</v>
      </c>
      <c r="E610" s="58" t="s">
        <v>53</v>
      </c>
      <c r="F610" s="59">
        <v>200</v>
      </c>
      <c r="G610" s="59">
        <v>0.66</v>
      </c>
      <c r="H610" s="59">
        <v>1.5</v>
      </c>
      <c r="I610" s="59">
        <v>22.6</v>
      </c>
      <c r="J610" s="59">
        <v>132.80000000000001</v>
      </c>
      <c r="K610" s="59">
        <v>349</v>
      </c>
      <c r="L610" s="51"/>
    </row>
    <row r="611" spans="1:12" ht="14.4" x14ac:dyDescent="0.3">
      <c r="A611" s="25"/>
      <c r="B611" s="16"/>
      <c r="C611" s="11"/>
      <c r="D611" s="7" t="s">
        <v>32</v>
      </c>
      <c r="E611" s="58" t="s">
        <v>47</v>
      </c>
      <c r="F611" s="59">
        <v>30</v>
      </c>
      <c r="G611" s="59">
        <v>2.35</v>
      </c>
      <c r="H611" s="59">
        <v>0.3</v>
      </c>
      <c r="I611" s="59">
        <v>14.49</v>
      </c>
      <c r="J611" s="59">
        <v>70.150000000000006</v>
      </c>
      <c r="K611" s="59">
        <v>573</v>
      </c>
      <c r="L611" s="51"/>
    </row>
    <row r="612" spans="1:12" ht="14.4" x14ac:dyDescent="0.3">
      <c r="A612" s="25"/>
      <c r="B612" s="16"/>
      <c r="C612" s="11"/>
      <c r="D612" s="7" t="s">
        <v>33</v>
      </c>
      <c r="E612" s="58" t="s">
        <v>54</v>
      </c>
      <c r="F612" s="59">
        <v>20</v>
      </c>
      <c r="G612" s="59">
        <v>1.1299999999999999</v>
      </c>
      <c r="H612" s="59">
        <v>0.23</v>
      </c>
      <c r="I612" s="59">
        <v>9.8699999999999992</v>
      </c>
      <c r="J612" s="59">
        <v>45.97</v>
      </c>
      <c r="K612" s="59">
        <v>574</v>
      </c>
      <c r="L612" s="51"/>
    </row>
    <row r="613" spans="1:12" ht="14.4" x14ac:dyDescent="0.3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4.4" x14ac:dyDescent="0.3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4.4" x14ac:dyDescent="0.3">
      <c r="A615" s="26"/>
      <c r="B615" s="18"/>
      <c r="C615" s="8"/>
      <c r="D615" s="19" t="s">
        <v>39</v>
      </c>
      <c r="E615" s="9"/>
      <c r="F615" s="21">
        <f>SUM(F606:F614)</f>
        <v>710</v>
      </c>
      <c r="G615" s="21">
        <f t="shared" ref="G615:J615" si="459">SUM(G606:G614)</f>
        <v>25.12</v>
      </c>
      <c r="H615" s="21">
        <f t="shared" si="459"/>
        <v>25.950000000000003</v>
      </c>
      <c r="I615" s="21">
        <f t="shared" si="459"/>
        <v>109.82000000000001</v>
      </c>
      <c r="J615" s="21">
        <f t="shared" si="459"/>
        <v>794.25999999999988</v>
      </c>
      <c r="K615" s="27"/>
      <c r="L615" s="21">
        <f ca="1">SUM(L612:L620)</f>
        <v>0</v>
      </c>
    </row>
    <row r="616" spans="1:12" ht="14.4" x14ac:dyDescent="0.3">
      <c r="A616" s="28">
        <f>A594</f>
        <v>3</v>
      </c>
      <c r="B616" s="14">
        <f>B594</f>
        <v>1</v>
      </c>
      <c r="C616" s="10" t="s">
        <v>34</v>
      </c>
      <c r="D616" s="12" t="s">
        <v>35</v>
      </c>
      <c r="E616" s="60" t="s">
        <v>55</v>
      </c>
      <c r="F616" s="59">
        <v>100</v>
      </c>
      <c r="G616" s="59">
        <v>7.5</v>
      </c>
      <c r="H616" s="59">
        <v>8.1999999999999993</v>
      </c>
      <c r="I616" s="59">
        <v>15.5</v>
      </c>
      <c r="J616" s="59">
        <v>197.5</v>
      </c>
      <c r="K616" s="59">
        <v>288</v>
      </c>
      <c r="L616" s="51"/>
    </row>
    <row r="617" spans="1:12" ht="14.4" x14ac:dyDescent="0.3">
      <c r="A617" s="25"/>
      <c r="B617" s="16"/>
      <c r="C617" s="11"/>
      <c r="D617" s="12" t="s">
        <v>31</v>
      </c>
      <c r="E617" s="60" t="s">
        <v>56</v>
      </c>
      <c r="F617" s="59">
        <v>200</v>
      </c>
      <c r="G617" s="59">
        <v>1</v>
      </c>
      <c r="H617" s="59">
        <v>0</v>
      </c>
      <c r="I617" s="59">
        <v>20.2</v>
      </c>
      <c r="J617" s="59">
        <v>84</v>
      </c>
      <c r="K617" s="59">
        <v>389</v>
      </c>
      <c r="L617" s="51"/>
    </row>
    <row r="618" spans="1:12" ht="14.4" x14ac:dyDescent="0.3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4.4" x14ac:dyDescent="0.3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4.4" x14ac:dyDescent="0.3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460">SUM(G616:G619)</f>
        <v>8.5</v>
      </c>
      <c r="H620" s="21">
        <f t="shared" si="460"/>
        <v>8.1999999999999993</v>
      </c>
      <c r="I620" s="21">
        <f t="shared" si="460"/>
        <v>35.700000000000003</v>
      </c>
      <c r="J620" s="21">
        <f t="shared" si="460"/>
        <v>281.5</v>
      </c>
      <c r="K620" s="27"/>
      <c r="L620" s="21">
        <f ca="1">SUM(L613:L619)</f>
        <v>0</v>
      </c>
    </row>
    <row r="621" spans="1:12" ht="14.4" x14ac:dyDescent="0.3">
      <c r="A621" s="28">
        <f>A594</f>
        <v>3</v>
      </c>
      <c r="B621" s="14">
        <f>B594</f>
        <v>1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4.4" x14ac:dyDescent="0.3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4.4" x14ac:dyDescent="0.3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4.4" x14ac:dyDescent="0.3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4.4" x14ac:dyDescent="0.3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4.4" x14ac:dyDescent="0.3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4.4" x14ac:dyDescent="0.3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461">SUM(G621:G626)</f>
        <v>0</v>
      </c>
      <c r="H627" s="21">
        <f t="shared" si="461"/>
        <v>0</v>
      </c>
      <c r="I627" s="21">
        <f t="shared" si="461"/>
        <v>0</v>
      </c>
      <c r="J627" s="21">
        <f t="shared" si="461"/>
        <v>0</v>
      </c>
      <c r="K627" s="27"/>
      <c r="L627" s="21">
        <f ca="1">SUM(L621:L629)</f>
        <v>0</v>
      </c>
    </row>
    <row r="628" spans="1:12" ht="14.4" x14ac:dyDescent="0.3">
      <c r="A628" s="28">
        <f>A594</f>
        <v>3</v>
      </c>
      <c r="B628" s="14">
        <f>B594</f>
        <v>1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4.4" x14ac:dyDescent="0.3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4.4" x14ac:dyDescent="0.3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4.4" x14ac:dyDescent="0.3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4.4" x14ac:dyDescent="0.3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4.4" x14ac:dyDescent="0.3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4.4" x14ac:dyDescent="0.3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462">SUM(G628:G633)</f>
        <v>0</v>
      </c>
      <c r="H634" s="21">
        <f t="shared" si="462"/>
        <v>0</v>
      </c>
      <c r="I634" s="21">
        <f t="shared" si="462"/>
        <v>0</v>
      </c>
      <c r="J634" s="21">
        <f t="shared" si="462"/>
        <v>0</v>
      </c>
      <c r="K634" s="27"/>
      <c r="L634" s="21">
        <f ca="1">SUM(L628:L636)</f>
        <v>0</v>
      </c>
    </row>
    <row r="635" spans="1:12" ht="15" thickBot="1" x14ac:dyDescent="0.3">
      <c r="A635" s="31">
        <f>A594</f>
        <v>3</v>
      </c>
      <c r="B635" s="32">
        <f>B594</f>
        <v>1</v>
      </c>
      <c r="C635" s="67" t="s">
        <v>4</v>
      </c>
      <c r="D635" s="68"/>
      <c r="E635" s="33"/>
      <c r="F635" s="34">
        <f>F601+F605+F615+F620+F627+F634</f>
        <v>1555</v>
      </c>
      <c r="G635" s="34">
        <f t="shared" ref="G635:J635" si="463">G601+G605+G615+G620+G627+G634</f>
        <v>50.58</v>
      </c>
      <c r="H635" s="34">
        <f t="shared" si="463"/>
        <v>52.59</v>
      </c>
      <c r="I635" s="34">
        <f t="shared" si="463"/>
        <v>220.40999999999997</v>
      </c>
      <c r="J635" s="34">
        <f t="shared" si="463"/>
        <v>1627.3399999999997</v>
      </c>
      <c r="K635" s="35"/>
      <c r="L635" s="34">
        <f ca="1">L601+L605+L615+L620+L627+L634</f>
        <v>0</v>
      </c>
    </row>
    <row r="636" spans="1:12" ht="14.4" x14ac:dyDescent="0.3">
      <c r="A636" s="15">
        <v>3</v>
      </c>
      <c r="B636" s="16">
        <v>2</v>
      </c>
      <c r="C636" s="24" t="s">
        <v>20</v>
      </c>
      <c r="D636" s="5" t="s">
        <v>21</v>
      </c>
      <c r="E636" s="58" t="s">
        <v>90</v>
      </c>
      <c r="F636" s="59">
        <v>205</v>
      </c>
      <c r="G636" s="59">
        <v>8.1999999999999993</v>
      </c>
      <c r="H636" s="59">
        <v>9.2200000000000006</v>
      </c>
      <c r="I636" s="59">
        <v>23.6</v>
      </c>
      <c r="J636" s="59">
        <v>179.43</v>
      </c>
      <c r="K636" s="59">
        <v>173</v>
      </c>
      <c r="L636" s="48"/>
    </row>
    <row r="637" spans="1:12" ht="14.4" x14ac:dyDescent="0.3">
      <c r="A637" s="15"/>
      <c r="B637" s="16"/>
      <c r="C637" s="11"/>
      <c r="D637" s="6"/>
      <c r="E637" s="58"/>
      <c r="F637" s="59"/>
      <c r="G637" s="59"/>
      <c r="H637" s="59"/>
      <c r="I637" s="59"/>
      <c r="J637" s="59"/>
      <c r="K637" s="59"/>
      <c r="L637" s="51"/>
    </row>
    <row r="638" spans="1:12" ht="14.4" x14ac:dyDescent="0.3">
      <c r="A638" s="15"/>
      <c r="B638" s="16"/>
      <c r="C638" s="11"/>
      <c r="D638" s="7" t="s">
        <v>22</v>
      </c>
      <c r="E638" s="58" t="s">
        <v>58</v>
      </c>
      <c r="F638" s="59">
        <v>200</v>
      </c>
      <c r="G638" s="59">
        <v>1.52</v>
      </c>
      <c r="H638" s="59">
        <v>1.35</v>
      </c>
      <c r="I638" s="59">
        <v>15.9</v>
      </c>
      <c r="J638" s="59">
        <v>109.28</v>
      </c>
      <c r="K638" s="59">
        <v>378</v>
      </c>
      <c r="L638" s="51"/>
    </row>
    <row r="639" spans="1:12" ht="14.4" x14ac:dyDescent="0.3">
      <c r="A639" s="15"/>
      <c r="B639" s="16"/>
      <c r="C639" s="11"/>
      <c r="D639" s="7" t="s">
        <v>23</v>
      </c>
      <c r="E639" s="58" t="s">
        <v>47</v>
      </c>
      <c r="F639" s="59">
        <v>30</v>
      </c>
      <c r="G639" s="59">
        <v>2.35</v>
      </c>
      <c r="H639" s="59">
        <v>0.3</v>
      </c>
      <c r="I639" s="59">
        <v>14.49</v>
      </c>
      <c r="J639" s="59">
        <v>70.150000000000006</v>
      </c>
      <c r="K639" s="59">
        <v>573</v>
      </c>
      <c r="L639" s="51"/>
    </row>
    <row r="640" spans="1:12" ht="14.4" x14ac:dyDescent="0.3">
      <c r="A640" s="15"/>
      <c r="B640" s="16"/>
      <c r="C640" s="11"/>
      <c r="D640" s="7" t="s">
        <v>24</v>
      </c>
      <c r="E640" s="58"/>
      <c r="F640" s="59"/>
      <c r="G640" s="59"/>
      <c r="H640" s="59"/>
      <c r="I640" s="59"/>
      <c r="J640" s="59"/>
      <c r="K640" s="59"/>
      <c r="L640" s="51"/>
    </row>
    <row r="641" spans="1:12" ht="14.4" x14ac:dyDescent="0.3">
      <c r="A641" s="15"/>
      <c r="B641" s="16"/>
      <c r="C641" s="11"/>
      <c r="D641" s="6" t="s">
        <v>27</v>
      </c>
      <c r="E641" s="58" t="s">
        <v>73</v>
      </c>
      <c r="F641" s="59">
        <v>15</v>
      </c>
      <c r="G641" s="59">
        <v>3.64</v>
      </c>
      <c r="H641" s="59">
        <v>4.72</v>
      </c>
      <c r="I641" s="59">
        <v>0</v>
      </c>
      <c r="J641" s="59">
        <v>94.7</v>
      </c>
      <c r="K641" s="59">
        <v>15</v>
      </c>
      <c r="L641" s="51"/>
    </row>
    <row r="642" spans="1:12" ht="14.4" x14ac:dyDescent="0.3">
      <c r="A642" s="15"/>
      <c r="B642" s="16"/>
      <c r="C642" s="11"/>
      <c r="D642" s="6" t="s">
        <v>75</v>
      </c>
      <c r="E642" s="58" t="s">
        <v>91</v>
      </c>
      <c r="F642" s="59">
        <v>60</v>
      </c>
      <c r="G642" s="59">
        <v>2.5099999999999998</v>
      </c>
      <c r="H642" s="59">
        <v>2.9</v>
      </c>
      <c r="I642" s="59">
        <v>24.63</v>
      </c>
      <c r="J642" s="59">
        <v>109.1</v>
      </c>
      <c r="K642" s="59">
        <v>582</v>
      </c>
      <c r="L642" s="51"/>
    </row>
    <row r="643" spans="1:12" ht="14.4" x14ac:dyDescent="0.3">
      <c r="A643" s="17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464">SUM(G636:G642)</f>
        <v>18.22</v>
      </c>
      <c r="H643" s="21">
        <f t="shared" si="464"/>
        <v>18.489999999999998</v>
      </c>
      <c r="I643" s="21">
        <f t="shared" si="464"/>
        <v>78.62</v>
      </c>
      <c r="J643" s="21">
        <f t="shared" si="464"/>
        <v>562.66</v>
      </c>
      <c r="K643" s="27"/>
      <c r="L643" s="21">
        <f t="shared" ref="L643:L685" si="465">SUM(L636:L642)</f>
        <v>0</v>
      </c>
    </row>
    <row r="644" spans="1:12" ht="14.4" x14ac:dyDescent="0.3">
      <c r="A644" s="14">
        <f>A636</f>
        <v>3</v>
      </c>
      <c r="B644" s="14">
        <f>B636</f>
        <v>2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4.4" x14ac:dyDescent="0.3">
      <c r="A645" s="15"/>
      <c r="B645" s="16"/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1:12" ht="14.4" x14ac:dyDescent="0.3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4.4" x14ac:dyDescent="0.3">
      <c r="A647" s="17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466">SUM(G644:G646)</f>
        <v>0</v>
      </c>
      <c r="H647" s="21">
        <f t="shared" si="466"/>
        <v>0</v>
      </c>
      <c r="I647" s="21">
        <f t="shared" si="466"/>
        <v>0</v>
      </c>
      <c r="J647" s="21">
        <f t="shared" si="466"/>
        <v>0</v>
      </c>
      <c r="K647" s="27"/>
      <c r="L647" s="21">
        <f t="shared" ref="L647" ca="1" si="467">SUM(L644:L652)</f>
        <v>0</v>
      </c>
    </row>
    <row r="648" spans="1:12" ht="26.4" x14ac:dyDescent="0.3">
      <c r="A648" s="14">
        <f>A636</f>
        <v>3</v>
      </c>
      <c r="B648" s="14">
        <f>B636</f>
        <v>2</v>
      </c>
      <c r="C648" s="10" t="s">
        <v>26</v>
      </c>
      <c r="D648" s="7" t="s">
        <v>27</v>
      </c>
      <c r="E648" s="58" t="s">
        <v>87</v>
      </c>
      <c r="F648" s="59">
        <v>60</v>
      </c>
      <c r="G648" s="59">
        <v>0.72</v>
      </c>
      <c r="H648" s="59">
        <v>3.72</v>
      </c>
      <c r="I648" s="59">
        <v>3.6</v>
      </c>
      <c r="J648" s="59">
        <v>51</v>
      </c>
      <c r="K648" s="59">
        <v>3</v>
      </c>
      <c r="L648" s="51"/>
    </row>
    <row r="649" spans="1:12" ht="14.4" x14ac:dyDescent="0.3">
      <c r="A649" s="15"/>
      <c r="B649" s="16"/>
      <c r="C649" s="11"/>
      <c r="D649" s="7" t="s">
        <v>28</v>
      </c>
      <c r="E649" s="58" t="s">
        <v>88</v>
      </c>
      <c r="F649" s="59">
        <v>200</v>
      </c>
      <c r="G649" s="59">
        <v>1.6</v>
      </c>
      <c r="H649" s="59">
        <v>4.26</v>
      </c>
      <c r="I649" s="59">
        <v>13.73</v>
      </c>
      <c r="J649" s="59">
        <v>132.9</v>
      </c>
      <c r="K649" s="59">
        <v>101</v>
      </c>
      <c r="L649" s="51"/>
    </row>
    <row r="650" spans="1:12" ht="14.4" x14ac:dyDescent="0.3">
      <c r="A650" s="15"/>
      <c r="B650" s="16"/>
      <c r="C650" s="11"/>
      <c r="D650" s="7" t="s">
        <v>29</v>
      </c>
      <c r="E650" s="58" t="s">
        <v>51</v>
      </c>
      <c r="F650" s="59">
        <v>90</v>
      </c>
      <c r="G650" s="59">
        <v>10.07</v>
      </c>
      <c r="H650" s="59">
        <v>9.9</v>
      </c>
      <c r="I650" s="59">
        <v>11.97</v>
      </c>
      <c r="J650" s="59">
        <v>191.7</v>
      </c>
      <c r="K650" s="59">
        <v>347</v>
      </c>
      <c r="L650" s="51"/>
    </row>
    <row r="651" spans="1:12" ht="14.4" x14ac:dyDescent="0.3">
      <c r="A651" s="15"/>
      <c r="B651" s="16"/>
      <c r="C651" s="11"/>
      <c r="D651" s="7" t="s">
        <v>30</v>
      </c>
      <c r="E651" s="58" t="s">
        <v>101</v>
      </c>
      <c r="F651" s="59">
        <v>155</v>
      </c>
      <c r="G651" s="59">
        <v>8.9600000000000009</v>
      </c>
      <c r="H651" s="59">
        <v>6.2</v>
      </c>
      <c r="I651" s="59">
        <v>37.409999999999997</v>
      </c>
      <c r="J651" s="59">
        <v>178.8</v>
      </c>
      <c r="K651" s="59">
        <v>199</v>
      </c>
      <c r="L651" s="51"/>
    </row>
    <row r="652" spans="1:12" ht="14.4" x14ac:dyDescent="0.3">
      <c r="A652" s="15"/>
      <c r="B652" s="16"/>
      <c r="C652" s="11"/>
      <c r="D652" s="7" t="s">
        <v>31</v>
      </c>
      <c r="E652" s="58" t="s">
        <v>53</v>
      </c>
      <c r="F652" s="59">
        <v>200</v>
      </c>
      <c r="G652" s="59">
        <v>0.66</v>
      </c>
      <c r="H652" s="59">
        <v>1.5</v>
      </c>
      <c r="I652" s="59">
        <v>22.6</v>
      </c>
      <c r="J652" s="59">
        <v>132.80000000000001</v>
      </c>
      <c r="K652" s="59">
        <v>349</v>
      </c>
      <c r="L652" s="51"/>
    </row>
    <row r="653" spans="1:12" ht="14.4" x14ac:dyDescent="0.3">
      <c r="A653" s="15"/>
      <c r="B653" s="16"/>
      <c r="C653" s="11"/>
      <c r="D653" s="7" t="s">
        <v>32</v>
      </c>
      <c r="E653" s="58" t="s">
        <v>47</v>
      </c>
      <c r="F653" s="59">
        <v>30</v>
      </c>
      <c r="G653" s="59">
        <v>2.35</v>
      </c>
      <c r="H653" s="59">
        <v>0.3</v>
      </c>
      <c r="I653" s="59">
        <v>14.49</v>
      </c>
      <c r="J653" s="59">
        <v>70.150000000000006</v>
      </c>
      <c r="K653" s="59">
        <v>573</v>
      </c>
      <c r="L653" s="51"/>
    </row>
    <row r="654" spans="1:12" ht="14.4" x14ac:dyDescent="0.3">
      <c r="A654" s="15"/>
      <c r="B654" s="16"/>
      <c r="C654" s="11"/>
      <c r="D654" s="7" t="s">
        <v>33</v>
      </c>
      <c r="E654" s="58" t="s">
        <v>54</v>
      </c>
      <c r="F654" s="59">
        <v>20</v>
      </c>
      <c r="G654" s="59">
        <v>1.1299999999999999</v>
      </c>
      <c r="H654" s="59">
        <v>0.23</v>
      </c>
      <c r="I654" s="59">
        <v>9.8699999999999992</v>
      </c>
      <c r="J654" s="59">
        <v>45.97</v>
      </c>
      <c r="K654" s="59">
        <v>574</v>
      </c>
      <c r="L654" s="51"/>
    </row>
    <row r="655" spans="1:12" ht="14.4" x14ac:dyDescent="0.3">
      <c r="A655" s="1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4.4" x14ac:dyDescent="0.3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4.4" x14ac:dyDescent="0.3">
      <c r="A657" s="17"/>
      <c r="B657" s="18"/>
      <c r="C657" s="8"/>
      <c r="D657" s="19" t="s">
        <v>39</v>
      </c>
      <c r="E657" s="9"/>
      <c r="F657" s="21">
        <f>SUM(F648:F656)</f>
        <v>755</v>
      </c>
      <c r="G657" s="21">
        <f t="shared" ref="G657:J657" si="468">SUM(G648:G656)</f>
        <v>25.490000000000002</v>
      </c>
      <c r="H657" s="21">
        <f t="shared" si="468"/>
        <v>26.110000000000003</v>
      </c>
      <c r="I657" s="21">
        <f t="shared" si="468"/>
        <v>113.67</v>
      </c>
      <c r="J657" s="21">
        <f t="shared" si="468"/>
        <v>803.32</v>
      </c>
      <c r="K657" s="27"/>
      <c r="L657" s="21">
        <f t="shared" ref="L657" ca="1" si="469">SUM(L654:L662)</f>
        <v>0</v>
      </c>
    </row>
    <row r="658" spans="1:12" ht="14.4" x14ac:dyDescent="0.3">
      <c r="A658" s="14">
        <f>A636</f>
        <v>3</v>
      </c>
      <c r="B658" s="14">
        <f>B636</f>
        <v>2</v>
      </c>
      <c r="C658" s="10" t="s">
        <v>34</v>
      </c>
      <c r="D658" s="12" t="s">
        <v>35</v>
      </c>
      <c r="E658" s="61" t="s">
        <v>63</v>
      </c>
      <c r="F658" s="62">
        <v>100</v>
      </c>
      <c r="G658" s="62">
        <v>7.43</v>
      </c>
      <c r="H658" s="62">
        <v>8.18</v>
      </c>
      <c r="I658" s="62">
        <v>15.47</v>
      </c>
      <c r="J658" s="62">
        <v>196.8</v>
      </c>
      <c r="K658" s="62">
        <v>543</v>
      </c>
      <c r="L658" s="51"/>
    </row>
    <row r="659" spans="1:12" ht="14.4" x14ac:dyDescent="0.3">
      <c r="A659" s="15"/>
      <c r="B659" s="16"/>
      <c r="C659" s="11"/>
      <c r="D659" s="12" t="s">
        <v>31</v>
      </c>
      <c r="E659" s="61" t="s">
        <v>56</v>
      </c>
      <c r="F659" s="62">
        <v>200</v>
      </c>
      <c r="G659" s="62">
        <v>1</v>
      </c>
      <c r="H659" s="62">
        <v>0</v>
      </c>
      <c r="I659" s="62">
        <v>20.2</v>
      </c>
      <c r="J659" s="62">
        <v>84</v>
      </c>
      <c r="K659" s="62">
        <v>389</v>
      </c>
      <c r="L659" s="51"/>
    </row>
    <row r="660" spans="1:12" ht="14.4" x14ac:dyDescent="0.3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4.4" x14ac:dyDescent="0.3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4.4" x14ac:dyDescent="0.3">
      <c r="A662" s="17"/>
      <c r="B662" s="18"/>
      <c r="C662" s="8"/>
      <c r="D662" s="19" t="s">
        <v>39</v>
      </c>
      <c r="E662" s="9"/>
      <c r="F662" s="21">
        <f>SUM(F658:F661)</f>
        <v>300</v>
      </c>
      <c r="G662" s="21">
        <f t="shared" ref="G662:J662" si="470">SUM(G658:G661)</f>
        <v>8.43</v>
      </c>
      <c r="H662" s="21">
        <f t="shared" si="470"/>
        <v>8.18</v>
      </c>
      <c r="I662" s="21">
        <f t="shared" si="470"/>
        <v>35.67</v>
      </c>
      <c r="J662" s="21">
        <f t="shared" si="470"/>
        <v>280.8</v>
      </c>
      <c r="K662" s="27"/>
      <c r="L662" s="21">
        <f t="shared" ref="L662" ca="1" si="471">SUM(L655:L661)</f>
        <v>0</v>
      </c>
    </row>
    <row r="663" spans="1:12" ht="14.4" x14ac:dyDescent="0.3">
      <c r="A663" s="14">
        <f>A636</f>
        <v>3</v>
      </c>
      <c r="B663" s="14">
        <f>B636</f>
        <v>2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4.4" x14ac:dyDescent="0.3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4.4" x14ac:dyDescent="0.3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4.4" x14ac:dyDescent="0.3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4.4" x14ac:dyDescent="0.3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4.4" x14ac:dyDescent="0.3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4.4" x14ac:dyDescent="0.3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472">SUM(G663:G668)</f>
        <v>0</v>
      </c>
      <c r="H669" s="21">
        <f t="shared" si="472"/>
        <v>0</v>
      </c>
      <c r="I669" s="21">
        <f t="shared" si="472"/>
        <v>0</v>
      </c>
      <c r="J669" s="21">
        <f t="shared" si="472"/>
        <v>0</v>
      </c>
      <c r="K669" s="27"/>
      <c r="L669" s="21">
        <f t="shared" ref="L669" ca="1" si="473">SUM(L663:L671)</f>
        <v>0</v>
      </c>
    </row>
    <row r="670" spans="1:12" ht="14.4" x14ac:dyDescent="0.3">
      <c r="A670" s="14">
        <f>A636</f>
        <v>3</v>
      </c>
      <c r="B670" s="14">
        <f>B636</f>
        <v>2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4.4" x14ac:dyDescent="0.3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4.4" x14ac:dyDescent="0.3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4.4" x14ac:dyDescent="0.3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4.4" x14ac:dyDescent="0.3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4.4" x14ac:dyDescent="0.3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4.4" x14ac:dyDescent="0.3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474">SUM(G670:G675)</f>
        <v>0</v>
      </c>
      <c r="H676" s="21">
        <f t="shared" si="474"/>
        <v>0</v>
      </c>
      <c r="I676" s="21">
        <f t="shared" si="474"/>
        <v>0</v>
      </c>
      <c r="J676" s="21">
        <f t="shared" si="474"/>
        <v>0</v>
      </c>
      <c r="K676" s="27"/>
      <c r="L676" s="21">
        <f t="shared" ref="L676" ca="1" si="475">SUM(L670:L678)</f>
        <v>0</v>
      </c>
    </row>
    <row r="677" spans="1:12" ht="15" thickBot="1" x14ac:dyDescent="0.3">
      <c r="A677" s="36">
        <f>A636</f>
        <v>3</v>
      </c>
      <c r="B677" s="36">
        <f>B636</f>
        <v>2</v>
      </c>
      <c r="C677" s="67" t="s">
        <v>4</v>
      </c>
      <c r="D677" s="68"/>
      <c r="E677" s="33"/>
      <c r="F677" s="34">
        <f>F643+F647+F657+F662+F669+F676</f>
        <v>1565</v>
      </c>
      <c r="G677" s="34">
        <f t="shared" ref="G677:J677" si="476">G643+G647+G657+G662+G669+G676</f>
        <v>52.14</v>
      </c>
      <c r="H677" s="34">
        <f t="shared" si="476"/>
        <v>52.78</v>
      </c>
      <c r="I677" s="34">
        <f t="shared" si="476"/>
        <v>227.96000000000004</v>
      </c>
      <c r="J677" s="34">
        <f t="shared" si="476"/>
        <v>1646.78</v>
      </c>
      <c r="K677" s="35"/>
      <c r="L677" s="34">
        <f t="shared" ref="L677" ca="1" si="477">L643+L647+L657+L662+L669+L676</f>
        <v>0</v>
      </c>
    </row>
    <row r="678" spans="1:12" ht="26.4" x14ac:dyDescent="0.3">
      <c r="A678" s="22">
        <v>3</v>
      </c>
      <c r="B678" s="23">
        <v>3</v>
      </c>
      <c r="C678" s="24" t="s">
        <v>20</v>
      </c>
      <c r="D678" s="5" t="s">
        <v>21</v>
      </c>
      <c r="E678" s="60" t="s">
        <v>64</v>
      </c>
      <c r="F678" s="59">
        <v>205</v>
      </c>
      <c r="G678" s="59">
        <v>14.76</v>
      </c>
      <c r="H678" s="59">
        <v>16.88</v>
      </c>
      <c r="I678" s="59">
        <v>33.47</v>
      </c>
      <c r="J678" s="59">
        <v>351.89</v>
      </c>
      <c r="K678" s="59">
        <v>173</v>
      </c>
      <c r="L678" s="48"/>
    </row>
    <row r="679" spans="1:12" ht="14.4" x14ac:dyDescent="0.3">
      <c r="A679" s="25"/>
      <c r="B679" s="16"/>
      <c r="C679" s="11"/>
      <c r="D679" s="6"/>
      <c r="E679" s="60"/>
      <c r="F679" s="59"/>
      <c r="G679" s="59"/>
      <c r="H679" s="59"/>
      <c r="I679" s="59"/>
      <c r="J679" s="59"/>
      <c r="K679" s="59"/>
      <c r="L679" s="51"/>
    </row>
    <row r="680" spans="1:12" ht="14.4" x14ac:dyDescent="0.3">
      <c r="A680" s="25"/>
      <c r="B680" s="16"/>
      <c r="C680" s="11"/>
      <c r="D680" s="7" t="s">
        <v>22</v>
      </c>
      <c r="E680" s="60" t="s">
        <v>65</v>
      </c>
      <c r="F680" s="59">
        <v>200</v>
      </c>
      <c r="G680" s="59">
        <v>7.0000000000000007E-2</v>
      </c>
      <c r="H680" s="59">
        <v>0.02</v>
      </c>
      <c r="I680" s="59">
        <v>15</v>
      </c>
      <c r="J680" s="59">
        <v>60</v>
      </c>
      <c r="K680" s="59">
        <v>376</v>
      </c>
      <c r="L680" s="51"/>
    </row>
    <row r="681" spans="1:12" ht="14.4" x14ac:dyDescent="0.3">
      <c r="A681" s="25"/>
      <c r="B681" s="16"/>
      <c r="C681" s="11"/>
      <c r="D681" s="7" t="s">
        <v>23</v>
      </c>
      <c r="E681" s="60" t="s">
        <v>47</v>
      </c>
      <c r="F681" s="59">
        <v>30</v>
      </c>
      <c r="G681" s="59">
        <v>2.35</v>
      </c>
      <c r="H681" s="59">
        <v>0.3</v>
      </c>
      <c r="I681" s="59">
        <v>14.49</v>
      </c>
      <c r="J681" s="59">
        <v>70.150000000000006</v>
      </c>
      <c r="K681" s="59">
        <v>573</v>
      </c>
      <c r="L681" s="51"/>
    </row>
    <row r="682" spans="1:12" ht="14.4" x14ac:dyDescent="0.3">
      <c r="A682" s="25"/>
      <c r="B682" s="16"/>
      <c r="C682" s="11"/>
      <c r="D682" s="7" t="s">
        <v>24</v>
      </c>
      <c r="E682" s="60" t="s">
        <v>48</v>
      </c>
      <c r="F682" s="59">
        <v>100</v>
      </c>
      <c r="G682" s="59">
        <v>0.4</v>
      </c>
      <c r="H682" s="59">
        <v>0.4</v>
      </c>
      <c r="I682" s="59">
        <v>9.8000000000000007</v>
      </c>
      <c r="J682" s="59">
        <v>47</v>
      </c>
      <c r="K682" s="59">
        <v>338</v>
      </c>
      <c r="L682" s="51"/>
    </row>
    <row r="683" spans="1:12" ht="14.4" x14ac:dyDescent="0.3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4.4" x14ac:dyDescent="0.3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4.4" x14ac:dyDescent="0.3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 t="shared" ref="G685:J685" si="478">SUM(G678:G684)</f>
        <v>17.579999999999998</v>
      </c>
      <c r="H685" s="21">
        <f t="shared" si="478"/>
        <v>17.599999999999998</v>
      </c>
      <c r="I685" s="21">
        <f t="shared" si="478"/>
        <v>72.760000000000005</v>
      </c>
      <c r="J685" s="21">
        <f t="shared" si="478"/>
        <v>529.04</v>
      </c>
      <c r="K685" s="27"/>
      <c r="L685" s="21">
        <f t="shared" si="465"/>
        <v>0</v>
      </c>
    </row>
    <row r="686" spans="1:12" ht="14.4" x14ac:dyDescent="0.3">
      <c r="A686" s="28">
        <f>A678</f>
        <v>3</v>
      </c>
      <c r="B686" s="14">
        <f>B678</f>
        <v>3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4.4" x14ac:dyDescent="0.3">
      <c r="A687" s="25"/>
      <c r="B687" s="16"/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1:12" ht="14.4" x14ac:dyDescent="0.3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4.4" x14ac:dyDescent="0.3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479">SUM(G686:G688)</f>
        <v>0</v>
      </c>
      <c r="H689" s="21">
        <f t="shared" si="479"/>
        <v>0</v>
      </c>
      <c r="I689" s="21">
        <f t="shared" si="479"/>
        <v>0</v>
      </c>
      <c r="J689" s="21">
        <f t="shared" si="479"/>
        <v>0</v>
      </c>
      <c r="K689" s="27"/>
      <c r="L689" s="21">
        <f t="shared" ref="L689" ca="1" si="480">SUM(L686:L694)</f>
        <v>0</v>
      </c>
    </row>
    <row r="690" spans="1:12" ht="14.4" x14ac:dyDescent="0.3">
      <c r="A690" s="28">
        <f>A678</f>
        <v>3</v>
      </c>
      <c r="B690" s="14">
        <f>B678</f>
        <v>3</v>
      </c>
      <c r="C690" s="10" t="s">
        <v>26</v>
      </c>
      <c r="D690" s="7" t="s">
        <v>27</v>
      </c>
      <c r="E690" s="63"/>
      <c r="F690" s="64"/>
      <c r="G690" s="64"/>
      <c r="H690" s="64"/>
      <c r="I690" s="64"/>
      <c r="J690" s="64"/>
      <c r="K690" s="64"/>
      <c r="L690" s="51"/>
    </row>
    <row r="691" spans="1:12" ht="14.4" x14ac:dyDescent="0.3">
      <c r="A691" s="25"/>
      <c r="B691" s="16"/>
      <c r="C691" s="11"/>
      <c r="D691" s="7" t="s">
        <v>28</v>
      </c>
      <c r="E691" s="63" t="s">
        <v>76</v>
      </c>
      <c r="F691" s="64">
        <v>210</v>
      </c>
      <c r="G691" s="64">
        <v>1.58</v>
      </c>
      <c r="H691" s="64">
        <v>6.72</v>
      </c>
      <c r="I691" s="64">
        <v>22.54</v>
      </c>
      <c r="J691" s="64">
        <v>147</v>
      </c>
      <c r="K691" s="64">
        <v>82</v>
      </c>
      <c r="L691" s="51"/>
    </row>
    <row r="692" spans="1:12" ht="14.4" x14ac:dyDescent="0.3">
      <c r="A692" s="25"/>
      <c r="B692" s="16"/>
      <c r="C692" s="11"/>
      <c r="D692" s="7" t="s">
        <v>29</v>
      </c>
      <c r="E692" s="63" t="s">
        <v>77</v>
      </c>
      <c r="F692" s="64">
        <v>90</v>
      </c>
      <c r="G692" s="64">
        <v>11.95</v>
      </c>
      <c r="H692" s="64">
        <v>8.9499999999999993</v>
      </c>
      <c r="I692" s="64">
        <v>11.33</v>
      </c>
      <c r="J692" s="64">
        <v>170.4</v>
      </c>
      <c r="K692" s="64">
        <v>279</v>
      </c>
      <c r="L692" s="51"/>
    </row>
    <row r="693" spans="1:12" ht="14.4" x14ac:dyDescent="0.3">
      <c r="A693" s="25"/>
      <c r="B693" s="16"/>
      <c r="C693" s="11"/>
      <c r="D693" s="7" t="s">
        <v>30</v>
      </c>
      <c r="E693" s="63" t="s">
        <v>78</v>
      </c>
      <c r="F693" s="64">
        <v>155</v>
      </c>
      <c r="G693" s="64">
        <v>6.8</v>
      </c>
      <c r="H693" s="64">
        <v>7.9</v>
      </c>
      <c r="I693" s="64">
        <v>30.02</v>
      </c>
      <c r="J693" s="64">
        <v>209.8</v>
      </c>
      <c r="K693" s="64">
        <v>171</v>
      </c>
      <c r="L693" s="51"/>
    </row>
    <row r="694" spans="1:12" ht="14.4" x14ac:dyDescent="0.3">
      <c r="A694" s="25"/>
      <c r="B694" s="16"/>
      <c r="C694" s="11"/>
      <c r="D694" s="7" t="s">
        <v>31</v>
      </c>
      <c r="E694" s="63" t="s">
        <v>53</v>
      </c>
      <c r="F694" s="64">
        <v>200</v>
      </c>
      <c r="G694" s="64">
        <v>0.66</v>
      </c>
      <c r="H694" s="64">
        <v>1.5</v>
      </c>
      <c r="I694" s="64">
        <v>22.6</v>
      </c>
      <c r="J694" s="64">
        <v>132.80000000000001</v>
      </c>
      <c r="K694" s="64">
        <v>349</v>
      </c>
      <c r="L694" s="51"/>
    </row>
    <row r="695" spans="1:12" ht="14.4" x14ac:dyDescent="0.3">
      <c r="A695" s="25"/>
      <c r="B695" s="16"/>
      <c r="C695" s="11"/>
      <c r="D695" s="7" t="s">
        <v>32</v>
      </c>
      <c r="E695" s="63" t="s">
        <v>47</v>
      </c>
      <c r="F695" s="64">
        <v>30</v>
      </c>
      <c r="G695" s="64">
        <v>2.35</v>
      </c>
      <c r="H695" s="64">
        <v>0.3</v>
      </c>
      <c r="I695" s="64">
        <v>14.49</v>
      </c>
      <c r="J695" s="64">
        <v>70.150000000000006</v>
      </c>
      <c r="K695" s="64">
        <v>573</v>
      </c>
      <c r="L695" s="51"/>
    </row>
    <row r="696" spans="1:12" ht="14.4" x14ac:dyDescent="0.3">
      <c r="A696" s="25"/>
      <c r="B696" s="16"/>
      <c r="C696" s="11"/>
      <c r="D696" s="7" t="s">
        <v>33</v>
      </c>
      <c r="E696" s="63" t="s">
        <v>54</v>
      </c>
      <c r="F696" s="64">
        <v>20</v>
      </c>
      <c r="G696" s="64">
        <v>1.1299999999999999</v>
      </c>
      <c r="H696" s="64">
        <v>0.23</v>
      </c>
      <c r="I696" s="64">
        <v>9.8699999999999992</v>
      </c>
      <c r="J696" s="64">
        <v>45.97</v>
      </c>
      <c r="K696" s="64">
        <v>574</v>
      </c>
      <c r="L696" s="51"/>
    </row>
    <row r="697" spans="1:12" ht="14.4" x14ac:dyDescent="0.3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4.4" x14ac:dyDescent="0.3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4.4" x14ac:dyDescent="0.3">
      <c r="A699" s="26"/>
      <c r="B699" s="18"/>
      <c r="C699" s="8"/>
      <c r="D699" s="19" t="s">
        <v>39</v>
      </c>
      <c r="E699" s="9"/>
      <c r="F699" s="21">
        <f>SUM(F690:F698)</f>
        <v>705</v>
      </c>
      <c r="G699" s="21">
        <f t="shared" ref="G699:J699" si="481">SUM(G690:G698)</f>
        <v>24.47</v>
      </c>
      <c r="H699" s="21">
        <f t="shared" si="481"/>
        <v>25.6</v>
      </c>
      <c r="I699" s="21">
        <f t="shared" si="481"/>
        <v>110.85000000000001</v>
      </c>
      <c r="J699" s="21">
        <f t="shared" si="481"/>
        <v>776.12</v>
      </c>
      <c r="K699" s="27"/>
      <c r="L699" s="21">
        <f t="shared" ref="L699" ca="1" si="482">SUM(L696:L704)</f>
        <v>0</v>
      </c>
    </row>
    <row r="700" spans="1:12" ht="14.4" x14ac:dyDescent="0.3">
      <c r="A700" s="28">
        <f>A678</f>
        <v>3</v>
      </c>
      <c r="B700" s="14">
        <f>B678</f>
        <v>3</v>
      </c>
      <c r="C700" s="10" t="s">
        <v>34</v>
      </c>
      <c r="D700" s="12" t="s">
        <v>35</v>
      </c>
      <c r="E700" s="63" t="s">
        <v>70</v>
      </c>
      <c r="F700" s="64">
        <v>100</v>
      </c>
      <c r="G700" s="64">
        <v>8.25</v>
      </c>
      <c r="H700" s="64">
        <v>8.7799999999999994</v>
      </c>
      <c r="I700" s="64">
        <v>25.17</v>
      </c>
      <c r="J700" s="64">
        <v>207.5</v>
      </c>
      <c r="K700" s="64">
        <v>251</v>
      </c>
      <c r="L700" s="51"/>
    </row>
    <row r="701" spans="1:12" ht="14.4" x14ac:dyDescent="0.3">
      <c r="A701" s="25"/>
      <c r="B701" s="16"/>
      <c r="C701" s="11"/>
      <c r="D701" s="12" t="s">
        <v>31</v>
      </c>
      <c r="E701" s="63" t="s">
        <v>71</v>
      </c>
      <c r="F701" s="64">
        <v>200</v>
      </c>
      <c r="G701" s="64">
        <v>0</v>
      </c>
      <c r="H701" s="64">
        <v>0</v>
      </c>
      <c r="I701" s="64">
        <v>15</v>
      </c>
      <c r="J701" s="64">
        <v>60</v>
      </c>
      <c r="K701" s="64">
        <v>484</v>
      </c>
      <c r="L701" s="51"/>
    </row>
    <row r="702" spans="1:12" ht="14.4" x14ac:dyDescent="0.3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4.4" x14ac:dyDescent="0.3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4.4" x14ac:dyDescent="0.3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483">SUM(G700:G703)</f>
        <v>8.25</v>
      </c>
      <c r="H704" s="21">
        <f t="shared" si="483"/>
        <v>8.7799999999999994</v>
      </c>
      <c r="I704" s="21">
        <f t="shared" si="483"/>
        <v>40.17</v>
      </c>
      <c r="J704" s="21">
        <f t="shared" si="483"/>
        <v>267.5</v>
      </c>
      <c r="K704" s="27"/>
      <c r="L704" s="21">
        <f t="shared" ref="L704" ca="1" si="484">SUM(L697:L703)</f>
        <v>0</v>
      </c>
    </row>
    <row r="705" spans="1:12" ht="14.4" x14ac:dyDescent="0.3">
      <c r="A705" s="28">
        <f>A678</f>
        <v>3</v>
      </c>
      <c r="B705" s="14">
        <f>B678</f>
        <v>3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4.4" x14ac:dyDescent="0.3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4.4" x14ac:dyDescent="0.3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4.4" x14ac:dyDescent="0.3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4.4" x14ac:dyDescent="0.3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4.4" x14ac:dyDescent="0.3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4.4" x14ac:dyDescent="0.3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485">SUM(G705:G710)</f>
        <v>0</v>
      </c>
      <c r="H711" s="21">
        <f t="shared" si="485"/>
        <v>0</v>
      </c>
      <c r="I711" s="21">
        <f t="shared" si="485"/>
        <v>0</v>
      </c>
      <c r="J711" s="21">
        <f t="shared" si="485"/>
        <v>0</v>
      </c>
      <c r="K711" s="27"/>
      <c r="L711" s="21">
        <f t="shared" ref="L711" ca="1" si="486">SUM(L705:L713)</f>
        <v>0</v>
      </c>
    </row>
    <row r="712" spans="1:12" ht="14.4" x14ac:dyDescent="0.3">
      <c r="A712" s="28">
        <f>A678</f>
        <v>3</v>
      </c>
      <c r="B712" s="14">
        <f>B678</f>
        <v>3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4.4" x14ac:dyDescent="0.3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4.4" x14ac:dyDescent="0.3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4.4" x14ac:dyDescent="0.3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4.4" x14ac:dyDescent="0.3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4.4" x14ac:dyDescent="0.3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4.4" x14ac:dyDescent="0.3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487">SUM(G712:G717)</f>
        <v>0</v>
      </c>
      <c r="H718" s="21">
        <f t="shared" si="487"/>
        <v>0</v>
      </c>
      <c r="I718" s="21">
        <f t="shared" si="487"/>
        <v>0</v>
      </c>
      <c r="J718" s="21">
        <f t="shared" si="487"/>
        <v>0</v>
      </c>
      <c r="K718" s="27"/>
      <c r="L718" s="21">
        <f t="shared" ref="L718" ca="1" si="488">SUM(L712:L720)</f>
        <v>0</v>
      </c>
    </row>
    <row r="719" spans="1:12" ht="15" thickBot="1" x14ac:dyDescent="0.3">
      <c r="A719" s="31">
        <f>A678</f>
        <v>3</v>
      </c>
      <c r="B719" s="32">
        <f>B678</f>
        <v>3</v>
      </c>
      <c r="C719" s="67" t="s">
        <v>4</v>
      </c>
      <c r="D719" s="68"/>
      <c r="E719" s="33"/>
      <c r="F719" s="34">
        <f>F685+F689+F699+F704+F711+F718</f>
        <v>1540</v>
      </c>
      <c r="G719" s="34">
        <f t="shared" ref="G719:J719" si="489">G685+G689+G699+G704+G711+G718</f>
        <v>50.3</v>
      </c>
      <c r="H719" s="34">
        <f t="shared" si="489"/>
        <v>51.980000000000004</v>
      </c>
      <c r="I719" s="34">
        <f t="shared" si="489"/>
        <v>223.78000000000003</v>
      </c>
      <c r="J719" s="34">
        <f t="shared" si="489"/>
        <v>1572.6599999999999</v>
      </c>
      <c r="K719" s="35"/>
      <c r="L719" s="34">
        <f t="shared" ref="L719" ca="1" si="490">L685+L689+L699+L704+L711+L718</f>
        <v>0</v>
      </c>
    </row>
    <row r="720" spans="1:12" ht="14.4" x14ac:dyDescent="0.3">
      <c r="A720" s="22">
        <v>3</v>
      </c>
      <c r="B720" s="23">
        <v>4</v>
      </c>
      <c r="C720" s="24" t="s">
        <v>20</v>
      </c>
      <c r="D720" s="5" t="s">
        <v>21</v>
      </c>
      <c r="E720" s="58" t="s">
        <v>72</v>
      </c>
      <c r="F720" s="59">
        <v>205</v>
      </c>
      <c r="G720" s="59">
        <v>8.17</v>
      </c>
      <c r="H720" s="59">
        <v>9.1999999999999993</v>
      </c>
      <c r="I720" s="59">
        <v>23.64</v>
      </c>
      <c r="J720" s="59">
        <v>179.4</v>
      </c>
      <c r="K720" s="59">
        <v>173</v>
      </c>
      <c r="L720" s="48"/>
    </row>
    <row r="721" spans="1:12" ht="14.4" x14ac:dyDescent="0.3">
      <c r="A721" s="25"/>
      <c r="B721" s="16"/>
      <c r="C721" s="11"/>
      <c r="D721" s="6" t="s">
        <v>27</v>
      </c>
      <c r="E721" s="58" t="s">
        <v>73</v>
      </c>
      <c r="F721" s="59">
        <v>15</v>
      </c>
      <c r="G721" s="59">
        <v>3.64</v>
      </c>
      <c r="H721" s="59">
        <v>4.72</v>
      </c>
      <c r="I721" s="59">
        <v>0</v>
      </c>
      <c r="J721" s="59">
        <v>94.7</v>
      </c>
      <c r="K721" s="59">
        <v>15</v>
      </c>
      <c r="L721" s="51"/>
    </row>
    <row r="722" spans="1:12" ht="14.4" x14ac:dyDescent="0.3">
      <c r="A722" s="25"/>
      <c r="B722" s="16"/>
      <c r="C722" s="11"/>
      <c r="D722" s="7" t="s">
        <v>22</v>
      </c>
      <c r="E722" s="58" t="s">
        <v>58</v>
      </c>
      <c r="F722" s="59">
        <v>200</v>
      </c>
      <c r="G722" s="59">
        <v>1.52</v>
      </c>
      <c r="H722" s="59">
        <v>1.35</v>
      </c>
      <c r="I722" s="59">
        <v>15.9</v>
      </c>
      <c r="J722" s="59">
        <v>109.28</v>
      </c>
      <c r="K722" s="59">
        <v>378</v>
      </c>
      <c r="L722" s="51"/>
    </row>
    <row r="723" spans="1:12" ht="14.4" x14ac:dyDescent="0.3">
      <c r="A723" s="25"/>
      <c r="B723" s="16"/>
      <c r="C723" s="11"/>
      <c r="D723" s="7" t="s">
        <v>23</v>
      </c>
      <c r="E723" s="58" t="s">
        <v>47</v>
      </c>
      <c r="F723" s="59">
        <v>30</v>
      </c>
      <c r="G723" s="59">
        <v>2.35</v>
      </c>
      <c r="H723" s="59">
        <v>0.3</v>
      </c>
      <c r="I723" s="59">
        <v>14.49</v>
      </c>
      <c r="J723" s="59">
        <v>70.150000000000006</v>
      </c>
      <c r="K723" s="59">
        <v>573</v>
      </c>
      <c r="L723" s="51"/>
    </row>
    <row r="724" spans="1:12" ht="14.4" x14ac:dyDescent="0.3">
      <c r="A724" s="25"/>
      <c r="B724" s="16"/>
      <c r="C724" s="11"/>
      <c r="D724" s="7" t="s">
        <v>24</v>
      </c>
      <c r="E724" s="58"/>
      <c r="F724" s="59"/>
      <c r="G724" s="59"/>
      <c r="H724" s="59"/>
      <c r="I724" s="59"/>
      <c r="J724" s="59"/>
      <c r="K724" s="59"/>
      <c r="L724" s="51"/>
    </row>
    <row r="725" spans="1:12" ht="14.4" x14ac:dyDescent="0.3">
      <c r="A725" s="25"/>
      <c r="B725" s="16"/>
      <c r="C725" s="11"/>
      <c r="D725" s="6" t="s">
        <v>75</v>
      </c>
      <c r="E725" s="58" t="s">
        <v>74</v>
      </c>
      <c r="F725" s="59">
        <v>60</v>
      </c>
      <c r="G725" s="59">
        <v>2.5</v>
      </c>
      <c r="H725" s="59">
        <v>2.88</v>
      </c>
      <c r="I725" s="59">
        <v>24.64</v>
      </c>
      <c r="J725" s="59">
        <v>109</v>
      </c>
      <c r="K725" s="59">
        <v>581</v>
      </c>
      <c r="L725" s="51"/>
    </row>
    <row r="726" spans="1:12" ht="14.4" x14ac:dyDescent="0.3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4.4" x14ac:dyDescent="0.3">
      <c r="A727" s="26"/>
      <c r="B727" s="18"/>
      <c r="C727" s="8"/>
      <c r="D727" s="19" t="s">
        <v>39</v>
      </c>
      <c r="E727" s="9"/>
      <c r="F727" s="21">
        <f>SUM(F720:F726)</f>
        <v>510</v>
      </c>
      <c r="G727" s="21">
        <f t="shared" ref="G727:J727" si="491">SUM(G720:G726)</f>
        <v>18.18</v>
      </c>
      <c r="H727" s="21">
        <f t="shared" si="491"/>
        <v>18.45</v>
      </c>
      <c r="I727" s="21">
        <f t="shared" si="491"/>
        <v>78.67</v>
      </c>
      <c r="J727" s="21">
        <f t="shared" si="491"/>
        <v>562.53</v>
      </c>
      <c r="K727" s="27"/>
      <c r="L727" s="21">
        <f t="shared" ref="L727:L769" si="492">SUM(L720:L726)</f>
        <v>0</v>
      </c>
    </row>
    <row r="728" spans="1:12" ht="14.4" x14ac:dyDescent="0.3">
      <c r="A728" s="28">
        <f>A720</f>
        <v>3</v>
      </c>
      <c r="B728" s="14">
        <f>B720</f>
        <v>4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4.4" x14ac:dyDescent="0.3">
      <c r="A729" s="25"/>
      <c r="B729" s="16"/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1:12" ht="14.4" x14ac:dyDescent="0.3">
      <c r="A730" s="25"/>
      <c r="B730" s="16"/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1:12" ht="14.4" x14ac:dyDescent="0.3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493">SUM(G728:G730)</f>
        <v>0</v>
      </c>
      <c r="H731" s="21">
        <f t="shared" si="493"/>
        <v>0</v>
      </c>
      <c r="I731" s="21">
        <f t="shared" si="493"/>
        <v>0</v>
      </c>
      <c r="J731" s="21">
        <f t="shared" si="493"/>
        <v>0</v>
      </c>
      <c r="K731" s="27"/>
      <c r="L731" s="21">
        <f t="shared" ref="L731" ca="1" si="494">SUM(L728:L736)</f>
        <v>0</v>
      </c>
    </row>
    <row r="732" spans="1:12" ht="14.4" x14ac:dyDescent="0.3">
      <c r="A732" s="28">
        <f>A720</f>
        <v>3</v>
      </c>
      <c r="B732" s="14">
        <f>B720</f>
        <v>4</v>
      </c>
      <c r="C732" s="10" t="s">
        <v>26</v>
      </c>
      <c r="D732" s="7" t="s">
        <v>27</v>
      </c>
      <c r="E732" s="58" t="s">
        <v>66</v>
      </c>
      <c r="F732" s="59">
        <v>60</v>
      </c>
      <c r="G732" s="59">
        <v>0.66</v>
      </c>
      <c r="H732" s="59">
        <v>0.12</v>
      </c>
      <c r="I732" s="59">
        <v>2.2799999999999998</v>
      </c>
      <c r="J732" s="59">
        <v>13.2</v>
      </c>
      <c r="K732" s="59">
        <v>71</v>
      </c>
      <c r="L732" s="51"/>
    </row>
    <row r="733" spans="1:12" ht="14.4" x14ac:dyDescent="0.3">
      <c r="A733" s="25"/>
      <c r="B733" s="16"/>
      <c r="C733" s="11"/>
      <c r="D733" s="7" t="s">
        <v>28</v>
      </c>
      <c r="E733" s="58" t="s">
        <v>96</v>
      </c>
      <c r="F733" s="59">
        <v>200</v>
      </c>
      <c r="G733" s="59">
        <v>1.9</v>
      </c>
      <c r="H733" s="59">
        <v>5.42</v>
      </c>
      <c r="I733" s="59">
        <v>17.98</v>
      </c>
      <c r="J733" s="59">
        <v>110.6</v>
      </c>
      <c r="K733" s="59">
        <v>103</v>
      </c>
      <c r="L733" s="51"/>
    </row>
    <row r="734" spans="1:12" ht="14.4" x14ac:dyDescent="0.3">
      <c r="A734" s="25"/>
      <c r="B734" s="16"/>
      <c r="C734" s="11"/>
      <c r="D734" s="7" t="s">
        <v>29</v>
      </c>
      <c r="E734" s="58" t="s">
        <v>97</v>
      </c>
      <c r="F734" s="59">
        <v>200</v>
      </c>
      <c r="G734" s="59">
        <v>18.45</v>
      </c>
      <c r="H734" s="59">
        <v>19.25</v>
      </c>
      <c r="I734" s="59">
        <v>48.7</v>
      </c>
      <c r="J734" s="59">
        <v>480.65</v>
      </c>
      <c r="K734" s="59">
        <v>350</v>
      </c>
      <c r="L734" s="51"/>
    </row>
    <row r="735" spans="1:12" ht="14.4" x14ac:dyDescent="0.3">
      <c r="A735" s="25"/>
      <c r="B735" s="16"/>
      <c r="C735" s="11"/>
      <c r="D735" s="7" t="s">
        <v>30</v>
      </c>
      <c r="E735" s="58"/>
      <c r="F735" s="59"/>
      <c r="G735" s="59"/>
      <c r="H735" s="59"/>
      <c r="I735" s="59"/>
      <c r="J735" s="59"/>
      <c r="K735" s="59"/>
      <c r="L735" s="51"/>
    </row>
    <row r="736" spans="1:12" ht="14.4" x14ac:dyDescent="0.3">
      <c r="A736" s="25"/>
      <c r="B736" s="16"/>
      <c r="C736" s="11"/>
      <c r="D736" s="7" t="s">
        <v>31</v>
      </c>
      <c r="E736" s="58" t="s">
        <v>69</v>
      </c>
      <c r="F736" s="59">
        <v>200</v>
      </c>
      <c r="G736" s="59">
        <v>0.67</v>
      </c>
      <c r="H736" s="59">
        <v>0.27</v>
      </c>
      <c r="I736" s="59">
        <v>18.3</v>
      </c>
      <c r="J736" s="59">
        <v>78</v>
      </c>
      <c r="K736" s="59">
        <v>496</v>
      </c>
      <c r="L736" s="51"/>
    </row>
    <row r="737" spans="1:12" ht="14.4" x14ac:dyDescent="0.3">
      <c r="A737" s="25"/>
      <c r="B737" s="16"/>
      <c r="C737" s="11"/>
      <c r="D737" s="7" t="s">
        <v>32</v>
      </c>
      <c r="E737" s="58" t="s">
        <v>47</v>
      </c>
      <c r="F737" s="59">
        <v>30</v>
      </c>
      <c r="G737" s="59">
        <v>2.35</v>
      </c>
      <c r="H737" s="59">
        <v>0.3</v>
      </c>
      <c r="I737" s="59">
        <v>14.49</v>
      </c>
      <c r="J737" s="59">
        <v>70.150000000000006</v>
      </c>
      <c r="K737" s="59">
        <v>573</v>
      </c>
      <c r="L737" s="51"/>
    </row>
    <row r="738" spans="1:12" ht="14.4" x14ac:dyDescent="0.3">
      <c r="A738" s="25"/>
      <c r="B738" s="16"/>
      <c r="C738" s="11"/>
      <c r="D738" s="7" t="s">
        <v>33</v>
      </c>
      <c r="E738" s="58" t="s">
        <v>54</v>
      </c>
      <c r="F738" s="59">
        <v>20</v>
      </c>
      <c r="G738" s="59">
        <v>1.1299999999999999</v>
      </c>
      <c r="H738" s="59">
        <v>0.23</v>
      </c>
      <c r="I738" s="59">
        <v>9.8699999999999992</v>
      </c>
      <c r="J738" s="59">
        <v>45.97</v>
      </c>
      <c r="K738" s="59">
        <v>574</v>
      </c>
      <c r="L738" s="51"/>
    </row>
    <row r="739" spans="1:12" ht="14.4" x14ac:dyDescent="0.3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4.4" x14ac:dyDescent="0.3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4.4" x14ac:dyDescent="0.3">
      <c r="A741" s="26"/>
      <c r="B741" s="18"/>
      <c r="C741" s="8"/>
      <c r="D741" s="19" t="s">
        <v>39</v>
      </c>
      <c r="E741" s="9"/>
      <c r="F741" s="21">
        <f>SUM(F732:F740)</f>
        <v>710</v>
      </c>
      <c r="G741" s="21">
        <f t="shared" ref="G741:J741" si="495">SUM(G732:G740)</f>
        <v>25.16</v>
      </c>
      <c r="H741" s="21">
        <f t="shared" si="495"/>
        <v>25.59</v>
      </c>
      <c r="I741" s="21">
        <f t="shared" si="495"/>
        <v>111.62</v>
      </c>
      <c r="J741" s="21">
        <f t="shared" si="495"/>
        <v>798.56999999999994</v>
      </c>
      <c r="K741" s="27"/>
      <c r="L741" s="21">
        <f t="shared" ref="L741" ca="1" si="496">SUM(L738:L746)</f>
        <v>0</v>
      </c>
    </row>
    <row r="742" spans="1:12" ht="14.4" x14ac:dyDescent="0.3">
      <c r="A742" s="28">
        <f>A720</f>
        <v>3</v>
      </c>
      <c r="B742" s="14">
        <f>B720</f>
        <v>4</v>
      </c>
      <c r="C742" s="10" t="s">
        <v>34</v>
      </c>
      <c r="D742" s="12" t="s">
        <v>35</v>
      </c>
      <c r="E742" s="58" t="s">
        <v>79</v>
      </c>
      <c r="F742" s="59">
        <v>100</v>
      </c>
      <c r="G742" s="59">
        <v>8.1999999999999993</v>
      </c>
      <c r="H742" s="59">
        <v>8.3000000000000007</v>
      </c>
      <c r="I742" s="59">
        <v>23.6</v>
      </c>
      <c r="J742" s="59">
        <v>202</v>
      </c>
      <c r="K742" s="59">
        <v>252</v>
      </c>
      <c r="L742" s="51"/>
    </row>
    <row r="743" spans="1:12" ht="14.4" x14ac:dyDescent="0.3">
      <c r="A743" s="25"/>
      <c r="B743" s="16"/>
      <c r="C743" s="11"/>
      <c r="D743" s="12" t="s">
        <v>31</v>
      </c>
      <c r="E743" s="58" t="s">
        <v>80</v>
      </c>
      <c r="F743" s="51"/>
      <c r="G743" s="51"/>
      <c r="H743" s="51"/>
      <c r="I743" s="51"/>
      <c r="J743" s="51"/>
      <c r="K743" s="52"/>
      <c r="L743" s="51"/>
    </row>
    <row r="744" spans="1:12" ht="14.4" x14ac:dyDescent="0.3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4.4" x14ac:dyDescent="0.3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4.4" x14ac:dyDescent="0.3">
      <c r="A746" s="26"/>
      <c r="B746" s="18"/>
      <c r="C746" s="8"/>
      <c r="D746" s="19" t="s">
        <v>39</v>
      </c>
      <c r="E746" s="9"/>
      <c r="F746" s="21">
        <f>SUM(F742:F745)</f>
        <v>100</v>
      </c>
      <c r="G746" s="21">
        <f t="shared" ref="G746:J746" si="497">SUM(G742:G745)</f>
        <v>8.1999999999999993</v>
      </c>
      <c r="H746" s="21">
        <f t="shared" si="497"/>
        <v>8.3000000000000007</v>
      </c>
      <c r="I746" s="21">
        <f t="shared" si="497"/>
        <v>23.6</v>
      </c>
      <c r="J746" s="21">
        <f t="shared" si="497"/>
        <v>202</v>
      </c>
      <c r="K746" s="27"/>
      <c r="L746" s="21">
        <f t="shared" ref="L746" ca="1" si="498">SUM(L739:L745)</f>
        <v>0</v>
      </c>
    </row>
    <row r="747" spans="1:12" ht="14.4" x14ac:dyDescent="0.3">
      <c r="A747" s="28">
        <f>A720</f>
        <v>3</v>
      </c>
      <c r="B747" s="14">
        <f>B720</f>
        <v>4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4.4" x14ac:dyDescent="0.3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4.4" x14ac:dyDescent="0.3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4.4" x14ac:dyDescent="0.3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4.4" x14ac:dyDescent="0.3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4.4" x14ac:dyDescent="0.3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4.4" x14ac:dyDescent="0.3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499">SUM(G747:G752)</f>
        <v>0</v>
      </c>
      <c r="H753" s="21">
        <f t="shared" si="499"/>
        <v>0</v>
      </c>
      <c r="I753" s="21">
        <f t="shared" si="499"/>
        <v>0</v>
      </c>
      <c r="J753" s="21">
        <f t="shared" si="499"/>
        <v>0</v>
      </c>
      <c r="K753" s="27"/>
      <c r="L753" s="21">
        <f t="shared" ref="L753" ca="1" si="500">SUM(L747:L755)</f>
        <v>0</v>
      </c>
    </row>
    <row r="754" spans="1:12" ht="14.4" x14ac:dyDescent="0.3">
      <c r="A754" s="28">
        <f>A720</f>
        <v>3</v>
      </c>
      <c r="B754" s="14">
        <f>B720</f>
        <v>4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4.4" x14ac:dyDescent="0.3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4.4" x14ac:dyDescent="0.3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4.4" x14ac:dyDescent="0.3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4.4" x14ac:dyDescent="0.3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4.4" x14ac:dyDescent="0.3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4.4" x14ac:dyDescent="0.3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501">SUM(G754:G759)</f>
        <v>0</v>
      </c>
      <c r="H760" s="21">
        <f t="shared" si="501"/>
        <v>0</v>
      </c>
      <c r="I760" s="21">
        <f t="shared" si="501"/>
        <v>0</v>
      </c>
      <c r="J760" s="21">
        <f t="shared" si="501"/>
        <v>0</v>
      </c>
      <c r="K760" s="27"/>
      <c r="L760" s="21">
        <f t="shared" ref="L760" ca="1" si="502">SUM(L754:L762)</f>
        <v>0</v>
      </c>
    </row>
    <row r="761" spans="1:12" ht="15" thickBot="1" x14ac:dyDescent="0.3">
      <c r="A761" s="31">
        <f>A720</f>
        <v>3</v>
      </c>
      <c r="B761" s="32">
        <f>B720</f>
        <v>4</v>
      </c>
      <c r="C761" s="67" t="s">
        <v>4</v>
      </c>
      <c r="D761" s="68"/>
      <c r="E761" s="33"/>
      <c r="F761" s="34">
        <f>F727+F731+F741+F746+F753+F760</f>
        <v>1320</v>
      </c>
      <c r="G761" s="34">
        <f t="shared" ref="G761:J761" si="503">G727+G731+G741+G746+G753+G760</f>
        <v>51.540000000000006</v>
      </c>
      <c r="H761" s="34">
        <f t="shared" si="503"/>
        <v>52.34</v>
      </c>
      <c r="I761" s="34">
        <f t="shared" si="503"/>
        <v>213.89000000000001</v>
      </c>
      <c r="J761" s="34">
        <f t="shared" si="503"/>
        <v>1563.1</v>
      </c>
      <c r="K761" s="35"/>
      <c r="L761" s="34">
        <f t="shared" ref="L761" ca="1" si="504">L727+L731+L741+L746+L753+L760</f>
        <v>0</v>
      </c>
    </row>
    <row r="762" spans="1:12" ht="14.4" x14ac:dyDescent="0.3">
      <c r="A762" s="22">
        <v>3</v>
      </c>
      <c r="B762" s="23">
        <v>5</v>
      </c>
      <c r="C762" s="24" t="s">
        <v>20</v>
      </c>
      <c r="D762" s="5" t="s">
        <v>21</v>
      </c>
      <c r="E762" s="58" t="s">
        <v>85</v>
      </c>
      <c r="F762" s="51">
        <v>205</v>
      </c>
      <c r="G762" s="51">
        <v>11.21</v>
      </c>
      <c r="H762" s="51">
        <v>14.68</v>
      </c>
      <c r="I762" s="51">
        <v>32.67</v>
      </c>
      <c r="J762" s="51">
        <v>294.52999999999997</v>
      </c>
      <c r="K762" s="59">
        <v>181</v>
      </c>
      <c r="L762" s="48"/>
    </row>
    <row r="763" spans="1:12" ht="14.4" x14ac:dyDescent="0.3">
      <c r="A763" s="25"/>
      <c r="B763" s="16"/>
      <c r="C763" s="11"/>
      <c r="D763" s="6"/>
      <c r="E763" s="58"/>
      <c r="F763" s="51"/>
      <c r="G763" s="51"/>
      <c r="H763" s="51"/>
      <c r="I763" s="51"/>
      <c r="J763" s="51"/>
      <c r="K763" s="59"/>
      <c r="L763" s="51"/>
    </row>
    <row r="764" spans="1:12" ht="14.4" x14ac:dyDescent="0.3">
      <c r="A764" s="25"/>
      <c r="B764" s="16"/>
      <c r="C764" s="11"/>
      <c r="D764" s="7" t="s">
        <v>22</v>
      </c>
      <c r="E764" s="58" t="s">
        <v>86</v>
      </c>
      <c r="F764" s="51">
        <v>200</v>
      </c>
      <c r="G764" s="51">
        <v>2.8</v>
      </c>
      <c r="H764" s="51">
        <v>2.5</v>
      </c>
      <c r="I764" s="51">
        <v>13.6</v>
      </c>
      <c r="J764" s="51">
        <v>88</v>
      </c>
      <c r="K764" s="59">
        <v>465</v>
      </c>
      <c r="L764" s="51"/>
    </row>
    <row r="765" spans="1:12" ht="14.4" x14ac:dyDescent="0.3">
      <c r="A765" s="25"/>
      <c r="B765" s="16"/>
      <c r="C765" s="11"/>
      <c r="D765" s="7" t="s">
        <v>23</v>
      </c>
      <c r="E765" s="58" t="s">
        <v>47</v>
      </c>
      <c r="F765" s="51">
        <v>30</v>
      </c>
      <c r="G765" s="51">
        <v>2.35</v>
      </c>
      <c r="H765" s="51">
        <v>0.3</v>
      </c>
      <c r="I765" s="51">
        <v>14.49</v>
      </c>
      <c r="J765" s="51">
        <v>70.150000000000006</v>
      </c>
      <c r="K765" s="59">
        <v>573</v>
      </c>
      <c r="L765" s="51"/>
    </row>
    <row r="766" spans="1:12" ht="14.4" x14ac:dyDescent="0.3">
      <c r="A766" s="25"/>
      <c r="B766" s="16"/>
      <c r="C766" s="11"/>
      <c r="D766" s="7" t="s">
        <v>24</v>
      </c>
      <c r="E766" s="58" t="s">
        <v>48</v>
      </c>
      <c r="F766" s="59">
        <v>100</v>
      </c>
      <c r="G766" s="59">
        <v>0.4</v>
      </c>
      <c r="H766" s="59">
        <v>0.4</v>
      </c>
      <c r="I766" s="59">
        <v>9.8000000000000007</v>
      </c>
      <c r="J766" s="59">
        <v>47</v>
      </c>
      <c r="K766" s="59">
        <v>338</v>
      </c>
      <c r="L766" s="51"/>
    </row>
    <row r="767" spans="1:12" ht="14.4" x14ac:dyDescent="0.3">
      <c r="A767" s="25"/>
      <c r="B767" s="16"/>
      <c r="C767" s="11"/>
      <c r="D767" s="6"/>
      <c r="E767" s="50"/>
      <c r="F767" s="51"/>
      <c r="G767" s="51"/>
      <c r="H767" s="51"/>
      <c r="I767" s="51"/>
      <c r="J767" s="51"/>
      <c r="K767" s="52"/>
      <c r="L767" s="51"/>
    </row>
    <row r="768" spans="1:12" ht="14.4" x14ac:dyDescent="0.3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4.4" x14ac:dyDescent="0.3">
      <c r="A769" s="26"/>
      <c r="B769" s="18"/>
      <c r="C769" s="8"/>
      <c r="D769" s="19" t="s">
        <v>39</v>
      </c>
      <c r="E769" s="9"/>
      <c r="F769" s="21">
        <f>SUM(F762:F768)</f>
        <v>535</v>
      </c>
      <c r="G769" s="21">
        <f t="shared" ref="G769:J769" si="505">SUM(G762:G768)</f>
        <v>16.760000000000002</v>
      </c>
      <c r="H769" s="21">
        <f t="shared" si="505"/>
        <v>17.88</v>
      </c>
      <c r="I769" s="21">
        <f t="shared" si="505"/>
        <v>70.56</v>
      </c>
      <c r="J769" s="21">
        <f t="shared" si="505"/>
        <v>499.67999999999995</v>
      </c>
      <c r="K769" s="27"/>
      <c r="L769" s="21">
        <f t="shared" si="492"/>
        <v>0</v>
      </c>
    </row>
    <row r="770" spans="1:12" ht="14.4" x14ac:dyDescent="0.3">
      <c r="A770" s="28">
        <f>A762</f>
        <v>3</v>
      </c>
      <c r="B770" s="14">
        <f>B762</f>
        <v>5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4.4" x14ac:dyDescent="0.3">
      <c r="A771" s="25"/>
      <c r="B771" s="16"/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1:12" ht="14.4" x14ac:dyDescent="0.3">
      <c r="A772" s="25"/>
      <c r="B772" s="16"/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1:12" ht="14.4" x14ac:dyDescent="0.3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506">SUM(G770:G772)</f>
        <v>0</v>
      </c>
      <c r="H773" s="21">
        <f t="shared" si="506"/>
        <v>0</v>
      </c>
      <c r="I773" s="21">
        <f t="shared" si="506"/>
        <v>0</v>
      </c>
      <c r="J773" s="21">
        <f t="shared" si="506"/>
        <v>0</v>
      </c>
      <c r="K773" s="27"/>
      <c r="L773" s="21">
        <f t="shared" ref="L773" ca="1" si="507">SUM(L770:L778)</f>
        <v>0</v>
      </c>
    </row>
    <row r="774" spans="1:12" ht="14.4" x14ac:dyDescent="0.3">
      <c r="A774" s="28">
        <f>A762</f>
        <v>3</v>
      </c>
      <c r="B774" s="14">
        <f>B762</f>
        <v>5</v>
      </c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1:12" ht="14.4" x14ac:dyDescent="0.3">
      <c r="A775" s="25"/>
      <c r="B775" s="16"/>
      <c r="C775" s="11"/>
      <c r="D775" s="7" t="s">
        <v>28</v>
      </c>
      <c r="E775" s="66" t="s">
        <v>94</v>
      </c>
      <c r="F775" s="59">
        <v>210</v>
      </c>
      <c r="G775" s="59">
        <v>4.1500000000000004</v>
      </c>
      <c r="H775" s="59">
        <v>6.8</v>
      </c>
      <c r="I775" s="59">
        <v>22.5</v>
      </c>
      <c r="J775" s="59">
        <v>192.3</v>
      </c>
      <c r="K775" s="59">
        <v>98</v>
      </c>
      <c r="L775" s="51"/>
    </row>
    <row r="776" spans="1:12" ht="14.4" x14ac:dyDescent="0.3">
      <c r="A776" s="25"/>
      <c r="B776" s="16"/>
      <c r="C776" s="11"/>
      <c r="D776" s="7" t="s">
        <v>29</v>
      </c>
      <c r="E776" s="65" t="s">
        <v>95</v>
      </c>
      <c r="F776" s="59">
        <v>90</v>
      </c>
      <c r="G776" s="59">
        <v>7.92</v>
      </c>
      <c r="H776" s="59">
        <v>8.1999999999999993</v>
      </c>
      <c r="I776" s="59">
        <v>3.25</v>
      </c>
      <c r="J776" s="59">
        <v>152.1</v>
      </c>
      <c r="K776" s="59">
        <v>239</v>
      </c>
      <c r="L776" s="51"/>
    </row>
    <row r="777" spans="1:12" ht="14.4" x14ac:dyDescent="0.3">
      <c r="A777" s="25"/>
      <c r="B777" s="16"/>
      <c r="C777" s="11"/>
      <c r="D777" s="7" t="s">
        <v>30</v>
      </c>
      <c r="E777" s="65" t="s">
        <v>52</v>
      </c>
      <c r="F777" s="59">
        <v>150</v>
      </c>
      <c r="G777" s="59">
        <v>8.3000000000000007</v>
      </c>
      <c r="H777" s="59">
        <v>8.7799999999999994</v>
      </c>
      <c r="I777" s="59">
        <v>36.090000000000003</v>
      </c>
      <c r="J777" s="59">
        <v>152.1</v>
      </c>
      <c r="K777" s="59">
        <v>312</v>
      </c>
      <c r="L777" s="51"/>
    </row>
    <row r="778" spans="1:12" ht="14.4" x14ac:dyDescent="0.3">
      <c r="A778" s="25"/>
      <c r="B778" s="16"/>
      <c r="C778" s="11"/>
      <c r="D778" s="7" t="s">
        <v>31</v>
      </c>
      <c r="E778" s="58" t="s">
        <v>53</v>
      </c>
      <c r="F778" s="59">
        <v>200</v>
      </c>
      <c r="G778" s="59">
        <v>0.66</v>
      </c>
      <c r="H778" s="59">
        <v>1.5</v>
      </c>
      <c r="I778" s="59">
        <v>22.6</v>
      </c>
      <c r="J778" s="59">
        <v>132.80000000000001</v>
      </c>
      <c r="K778" s="59">
        <v>349</v>
      </c>
      <c r="L778" s="51"/>
    </row>
    <row r="779" spans="1:12" ht="14.4" x14ac:dyDescent="0.3">
      <c r="A779" s="25"/>
      <c r="B779" s="16"/>
      <c r="C779" s="11"/>
      <c r="D779" s="7" t="s">
        <v>32</v>
      </c>
      <c r="E779" s="58" t="s">
        <v>47</v>
      </c>
      <c r="F779" s="59">
        <v>30</v>
      </c>
      <c r="G779" s="59">
        <v>2.35</v>
      </c>
      <c r="H779" s="59">
        <v>0.3</v>
      </c>
      <c r="I779" s="59">
        <v>14.49</v>
      </c>
      <c r="J779" s="59">
        <v>70.150000000000006</v>
      </c>
      <c r="K779" s="59">
        <v>573</v>
      </c>
      <c r="L779" s="51"/>
    </row>
    <row r="780" spans="1:12" ht="14.4" x14ac:dyDescent="0.3">
      <c r="A780" s="25"/>
      <c r="B780" s="16"/>
      <c r="C780" s="11"/>
      <c r="D780" s="7" t="s">
        <v>33</v>
      </c>
      <c r="E780" s="58" t="s">
        <v>54</v>
      </c>
      <c r="F780" s="59">
        <v>20</v>
      </c>
      <c r="G780" s="59">
        <v>1.1299999999999999</v>
      </c>
      <c r="H780" s="59">
        <v>0.23</v>
      </c>
      <c r="I780" s="59">
        <v>9.8699999999999992</v>
      </c>
      <c r="J780" s="59">
        <v>45.97</v>
      </c>
      <c r="K780" s="59">
        <v>574</v>
      </c>
      <c r="L780" s="51"/>
    </row>
    <row r="781" spans="1:12" ht="14.4" x14ac:dyDescent="0.3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4.4" x14ac:dyDescent="0.3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4.4" x14ac:dyDescent="0.3">
      <c r="A783" s="26"/>
      <c r="B783" s="18"/>
      <c r="C783" s="8"/>
      <c r="D783" s="19" t="s">
        <v>39</v>
      </c>
      <c r="E783" s="9"/>
      <c r="F783" s="21">
        <f>SUM(F774:F782)</f>
        <v>700</v>
      </c>
      <c r="G783" s="21">
        <f t="shared" ref="G783:J783" si="508">SUM(G774:G782)</f>
        <v>24.51</v>
      </c>
      <c r="H783" s="21">
        <f t="shared" si="508"/>
        <v>25.810000000000002</v>
      </c>
      <c r="I783" s="21">
        <f t="shared" si="508"/>
        <v>108.8</v>
      </c>
      <c r="J783" s="21">
        <f t="shared" si="508"/>
        <v>745.42</v>
      </c>
      <c r="K783" s="27"/>
      <c r="L783" s="21">
        <f t="shared" ref="L783" ca="1" si="509">SUM(L780:L788)</f>
        <v>0</v>
      </c>
    </row>
    <row r="784" spans="1:12" ht="14.4" x14ac:dyDescent="0.3">
      <c r="A784" s="28">
        <f>A762</f>
        <v>3</v>
      </c>
      <c r="B784" s="14">
        <f>B762</f>
        <v>5</v>
      </c>
      <c r="C784" s="10" t="s">
        <v>34</v>
      </c>
      <c r="D784" s="12" t="s">
        <v>35</v>
      </c>
      <c r="E784" s="58" t="s">
        <v>55</v>
      </c>
      <c r="F784" s="59">
        <v>100</v>
      </c>
      <c r="G784" s="59">
        <v>7.5</v>
      </c>
      <c r="H784" s="59">
        <v>8.1999999999999993</v>
      </c>
      <c r="I784" s="59">
        <v>15.5</v>
      </c>
      <c r="J784" s="59">
        <v>197.5</v>
      </c>
      <c r="K784" s="59">
        <v>288</v>
      </c>
      <c r="L784" s="51"/>
    </row>
    <row r="785" spans="1:12" ht="14.4" x14ac:dyDescent="0.3">
      <c r="A785" s="25"/>
      <c r="B785" s="16"/>
      <c r="C785" s="11"/>
      <c r="D785" s="12" t="s">
        <v>31</v>
      </c>
      <c r="E785" s="58" t="s">
        <v>56</v>
      </c>
      <c r="F785" s="59">
        <v>200</v>
      </c>
      <c r="G785" s="59">
        <v>1</v>
      </c>
      <c r="H785" s="59">
        <v>0</v>
      </c>
      <c r="I785" s="59">
        <v>20.2</v>
      </c>
      <c r="J785" s="59">
        <v>84</v>
      </c>
      <c r="K785" s="59">
        <v>389</v>
      </c>
      <c r="L785" s="51"/>
    </row>
    <row r="786" spans="1:12" ht="14.4" x14ac:dyDescent="0.3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4.4" x14ac:dyDescent="0.3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4.4" x14ac:dyDescent="0.3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 t="shared" ref="G788:J788" si="510">SUM(G784:G787)</f>
        <v>8.5</v>
      </c>
      <c r="H788" s="21">
        <f t="shared" si="510"/>
        <v>8.1999999999999993</v>
      </c>
      <c r="I788" s="21">
        <f t="shared" si="510"/>
        <v>35.700000000000003</v>
      </c>
      <c r="J788" s="21">
        <f t="shared" si="510"/>
        <v>281.5</v>
      </c>
      <c r="K788" s="27"/>
      <c r="L788" s="21">
        <f t="shared" ref="L788" ca="1" si="511">SUM(L781:L787)</f>
        <v>0</v>
      </c>
    </row>
    <row r="789" spans="1:12" ht="14.4" x14ac:dyDescent="0.3">
      <c r="A789" s="28">
        <f>A762</f>
        <v>3</v>
      </c>
      <c r="B789" s="14">
        <f>B762</f>
        <v>5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4.4" x14ac:dyDescent="0.3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4.4" x14ac:dyDescent="0.3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4.4" x14ac:dyDescent="0.3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4.4" x14ac:dyDescent="0.3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4.4" x14ac:dyDescent="0.3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4.4" x14ac:dyDescent="0.3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512">SUM(G789:G794)</f>
        <v>0</v>
      </c>
      <c r="H795" s="21">
        <f t="shared" si="512"/>
        <v>0</v>
      </c>
      <c r="I795" s="21">
        <f t="shared" si="512"/>
        <v>0</v>
      </c>
      <c r="J795" s="21">
        <f t="shared" si="512"/>
        <v>0</v>
      </c>
      <c r="K795" s="27"/>
      <c r="L795" s="21">
        <f t="shared" ref="L795" ca="1" si="513">SUM(L789:L797)</f>
        <v>0</v>
      </c>
    </row>
    <row r="796" spans="1:12" ht="14.4" x14ac:dyDescent="0.3">
      <c r="A796" s="28">
        <f>A762</f>
        <v>3</v>
      </c>
      <c r="B796" s="14">
        <f>B762</f>
        <v>5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4.4" x14ac:dyDescent="0.3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4.4" x14ac:dyDescent="0.3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4.4" x14ac:dyDescent="0.3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4.4" x14ac:dyDescent="0.3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4.4" x14ac:dyDescent="0.3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4.4" x14ac:dyDescent="0.3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514">SUM(G796:G801)</f>
        <v>0</v>
      </c>
      <c r="H802" s="21">
        <f t="shared" si="514"/>
        <v>0</v>
      </c>
      <c r="I802" s="21">
        <f t="shared" si="514"/>
        <v>0</v>
      </c>
      <c r="J802" s="21">
        <f t="shared" si="514"/>
        <v>0</v>
      </c>
      <c r="K802" s="27"/>
      <c r="L802" s="21">
        <f t="shared" ref="L802" ca="1" si="515">SUM(L796:L804)</f>
        <v>0</v>
      </c>
    </row>
    <row r="803" spans="1:12" ht="15" thickBot="1" x14ac:dyDescent="0.3">
      <c r="A803" s="31">
        <f>A762</f>
        <v>3</v>
      </c>
      <c r="B803" s="32">
        <f>B762</f>
        <v>5</v>
      </c>
      <c r="C803" s="67" t="s">
        <v>4</v>
      </c>
      <c r="D803" s="68"/>
      <c r="E803" s="33"/>
      <c r="F803" s="34">
        <f>F769+F773+F783+F788+F795+F802</f>
        <v>1535</v>
      </c>
      <c r="G803" s="34">
        <f t="shared" ref="G803:J803" si="516">G769+G773+G783+G788+G795+G802</f>
        <v>49.77</v>
      </c>
      <c r="H803" s="34">
        <f t="shared" si="516"/>
        <v>51.89</v>
      </c>
      <c r="I803" s="34">
        <f t="shared" si="516"/>
        <v>215.06</v>
      </c>
      <c r="J803" s="34">
        <f t="shared" si="516"/>
        <v>1526.6</v>
      </c>
      <c r="K803" s="35"/>
      <c r="L803" s="34">
        <f t="shared" ref="L803" ca="1" si="517">L769+L773+L783+L788+L795+L802</f>
        <v>0</v>
      </c>
    </row>
    <row r="804" spans="1:12" ht="14.4" x14ac:dyDescent="0.3">
      <c r="A804" s="22">
        <v>3</v>
      </c>
      <c r="B804" s="23">
        <v>6</v>
      </c>
      <c r="C804" s="24" t="s">
        <v>20</v>
      </c>
      <c r="D804" s="5" t="s">
        <v>21</v>
      </c>
      <c r="E804" s="58" t="s">
        <v>45</v>
      </c>
      <c r="F804" s="51">
        <v>205</v>
      </c>
      <c r="G804" s="51">
        <v>10.77</v>
      </c>
      <c r="H804" s="51">
        <v>13.8</v>
      </c>
      <c r="I804" s="51">
        <v>35.69</v>
      </c>
      <c r="J804" s="51">
        <v>349.47</v>
      </c>
      <c r="K804" s="51">
        <v>173</v>
      </c>
      <c r="L804" s="48"/>
    </row>
    <row r="805" spans="1:12" ht="14.4" x14ac:dyDescent="0.3">
      <c r="A805" s="25"/>
      <c r="B805" s="16"/>
      <c r="C805" s="11"/>
      <c r="D805" s="6"/>
      <c r="E805" s="58"/>
      <c r="F805" s="51"/>
      <c r="G805" s="51"/>
      <c r="H805" s="51"/>
      <c r="I805" s="51"/>
      <c r="J805" s="51"/>
      <c r="K805" s="51"/>
      <c r="L805" s="51"/>
    </row>
    <row r="806" spans="1:12" ht="14.4" x14ac:dyDescent="0.3">
      <c r="A806" s="25"/>
      <c r="B806" s="16"/>
      <c r="C806" s="11"/>
      <c r="D806" s="7" t="s">
        <v>22</v>
      </c>
      <c r="E806" s="58" t="s">
        <v>46</v>
      </c>
      <c r="F806" s="51">
        <v>200</v>
      </c>
      <c r="G806" s="51">
        <v>3.3</v>
      </c>
      <c r="H806" s="51">
        <v>2.9</v>
      </c>
      <c r="I806" s="51">
        <v>13.8</v>
      </c>
      <c r="J806" s="51">
        <v>94</v>
      </c>
      <c r="K806" s="51">
        <v>462</v>
      </c>
      <c r="L806" s="51"/>
    </row>
    <row r="807" spans="1:12" ht="14.4" x14ac:dyDescent="0.3">
      <c r="A807" s="25"/>
      <c r="B807" s="16"/>
      <c r="C807" s="11"/>
      <c r="D807" s="7" t="s">
        <v>23</v>
      </c>
      <c r="E807" s="58" t="s">
        <v>47</v>
      </c>
      <c r="F807" s="51">
        <v>30</v>
      </c>
      <c r="G807" s="51">
        <v>2.35</v>
      </c>
      <c r="H807" s="51">
        <v>0.3</v>
      </c>
      <c r="I807" s="51">
        <v>14.49</v>
      </c>
      <c r="J807" s="51">
        <v>70.150000000000006</v>
      </c>
      <c r="K807" s="51">
        <v>573</v>
      </c>
      <c r="L807" s="51"/>
    </row>
    <row r="808" spans="1:12" ht="14.4" x14ac:dyDescent="0.3">
      <c r="A808" s="25"/>
      <c r="B808" s="16"/>
      <c r="C808" s="11"/>
      <c r="D808" s="7" t="s">
        <v>24</v>
      </c>
      <c r="E808" s="58" t="s">
        <v>48</v>
      </c>
      <c r="F808" s="51">
        <v>100</v>
      </c>
      <c r="G808" s="51">
        <v>0.4</v>
      </c>
      <c r="H808" s="51">
        <v>0.4</v>
      </c>
      <c r="I808" s="51">
        <v>9.8000000000000007</v>
      </c>
      <c r="J808" s="51">
        <v>47</v>
      </c>
      <c r="K808" s="51">
        <v>338</v>
      </c>
      <c r="L808" s="51"/>
    </row>
    <row r="809" spans="1:12" ht="14.4" x14ac:dyDescent="0.3">
      <c r="A809" s="25"/>
      <c r="B809" s="16"/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1:12" ht="14.4" x14ac:dyDescent="0.3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4.4" x14ac:dyDescent="0.3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 t="shared" ref="G811:J811" si="518">SUM(G804:G810)</f>
        <v>16.82</v>
      </c>
      <c r="H811" s="21">
        <f t="shared" si="518"/>
        <v>17.399999999999999</v>
      </c>
      <c r="I811" s="21">
        <f t="shared" si="518"/>
        <v>73.78</v>
      </c>
      <c r="J811" s="21">
        <f t="shared" si="518"/>
        <v>560.62</v>
      </c>
      <c r="K811" s="27"/>
      <c r="L811" s="21">
        <f t="shared" ref="L811:L853" si="519">SUM(L804:L810)</f>
        <v>0</v>
      </c>
    </row>
    <row r="812" spans="1:12" ht="14.4" x14ac:dyDescent="0.3">
      <c r="A812" s="28">
        <f>A804</f>
        <v>3</v>
      </c>
      <c r="B812" s="14">
        <f>B804</f>
        <v>6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4.4" x14ac:dyDescent="0.3">
      <c r="A813" s="25"/>
      <c r="B813" s="16"/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1:12" ht="14.4" x14ac:dyDescent="0.3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4.4" x14ac:dyDescent="0.3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520">SUM(G812:G814)</f>
        <v>0</v>
      </c>
      <c r="H815" s="21">
        <f t="shared" si="520"/>
        <v>0</v>
      </c>
      <c r="I815" s="21">
        <f t="shared" si="520"/>
        <v>0</v>
      </c>
      <c r="J815" s="21">
        <f t="shared" si="520"/>
        <v>0</v>
      </c>
      <c r="K815" s="27"/>
      <c r="L815" s="21">
        <f t="shared" ref="L815" ca="1" si="521">SUM(L812:L820)</f>
        <v>0</v>
      </c>
    </row>
    <row r="816" spans="1:12" ht="26.4" x14ac:dyDescent="0.3">
      <c r="A816" s="28">
        <f>A804</f>
        <v>3</v>
      </c>
      <c r="B816" s="14">
        <f>B804</f>
        <v>6</v>
      </c>
      <c r="C816" s="10" t="s">
        <v>26</v>
      </c>
      <c r="D816" s="7" t="s">
        <v>27</v>
      </c>
      <c r="E816" s="58" t="s">
        <v>87</v>
      </c>
      <c r="F816" s="59">
        <v>60</v>
      </c>
      <c r="G816" s="59">
        <v>0.72</v>
      </c>
      <c r="H816" s="59">
        <v>3.72</v>
      </c>
      <c r="I816" s="59">
        <v>3.6</v>
      </c>
      <c r="J816" s="59">
        <v>51</v>
      </c>
      <c r="K816" s="59">
        <v>3</v>
      </c>
      <c r="L816" s="51"/>
    </row>
    <row r="817" spans="1:12" ht="14.4" x14ac:dyDescent="0.3">
      <c r="A817" s="25"/>
      <c r="B817" s="16"/>
      <c r="C817" s="11"/>
      <c r="D817" s="7" t="s">
        <v>28</v>
      </c>
      <c r="E817" s="58" t="s">
        <v>88</v>
      </c>
      <c r="F817" s="59">
        <v>200</v>
      </c>
      <c r="G817" s="59">
        <v>1.6</v>
      </c>
      <c r="H817" s="59">
        <v>4.26</v>
      </c>
      <c r="I817" s="59">
        <v>13.73</v>
      </c>
      <c r="J817" s="59">
        <v>132.9</v>
      </c>
      <c r="K817" s="59">
        <v>101</v>
      </c>
      <c r="L817" s="51"/>
    </row>
    <row r="818" spans="1:12" ht="14.4" x14ac:dyDescent="0.3">
      <c r="A818" s="25"/>
      <c r="B818" s="16"/>
      <c r="C818" s="11"/>
      <c r="D818" s="7" t="s">
        <v>29</v>
      </c>
      <c r="E818" s="58" t="s">
        <v>89</v>
      </c>
      <c r="F818" s="59">
        <v>90</v>
      </c>
      <c r="G818" s="59">
        <v>12.13</v>
      </c>
      <c r="H818" s="59">
        <v>8.43</v>
      </c>
      <c r="I818" s="59">
        <v>11.97</v>
      </c>
      <c r="J818" s="59">
        <v>191.52</v>
      </c>
      <c r="K818" s="59">
        <v>295</v>
      </c>
      <c r="L818" s="51"/>
    </row>
    <row r="819" spans="1:12" ht="14.4" x14ac:dyDescent="0.3">
      <c r="A819" s="25"/>
      <c r="B819" s="16"/>
      <c r="C819" s="11"/>
      <c r="D819" s="7" t="s">
        <v>30</v>
      </c>
      <c r="E819" s="58" t="s">
        <v>62</v>
      </c>
      <c r="F819" s="59">
        <v>155</v>
      </c>
      <c r="G819" s="59">
        <v>5.66</v>
      </c>
      <c r="H819" s="59">
        <v>7.5</v>
      </c>
      <c r="I819" s="59">
        <v>31.92</v>
      </c>
      <c r="J819" s="59">
        <v>146.30000000000001</v>
      </c>
      <c r="K819" s="59">
        <v>203</v>
      </c>
      <c r="L819" s="51"/>
    </row>
    <row r="820" spans="1:12" ht="14.4" x14ac:dyDescent="0.3">
      <c r="A820" s="25"/>
      <c r="B820" s="16"/>
      <c r="C820" s="11"/>
      <c r="D820" s="7" t="s">
        <v>31</v>
      </c>
      <c r="E820" s="58" t="s">
        <v>53</v>
      </c>
      <c r="F820" s="59">
        <v>200</v>
      </c>
      <c r="G820" s="59">
        <v>0.66</v>
      </c>
      <c r="H820" s="59">
        <v>1.5</v>
      </c>
      <c r="I820" s="59">
        <v>22.6</v>
      </c>
      <c r="J820" s="59">
        <v>132.80000000000001</v>
      </c>
      <c r="K820" s="59">
        <v>349</v>
      </c>
      <c r="L820" s="51"/>
    </row>
    <row r="821" spans="1:12" ht="14.4" x14ac:dyDescent="0.3">
      <c r="A821" s="25"/>
      <c r="B821" s="16"/>
      <c r="C821" s="11"/>
      <c r="D821" s="7" t="s">
        <v>32</v>
      </c>
      <c r="E821" s="58" t="s">
        <v>47</v>
      </c>
      <c r="F821" s="59">
        <v>30</v>
      </c>
      <c r="G821" s="59">
        <v>2.35</v>
      </c>
      <c r="H821" s="59">
        <v>0.3</v>
      </c>
      <c r="I821" s="59">
        <v>14.49</v>
      </c>
      <c r="J821" s="59">
        <v>70.150000000000006</v>
      </c>
      <c r="K821" s="59">
        <v>573</v>
      </c>
      <c r="L821" s="51"/>
    </row>
    <row r="822" spans="1:12" ht="14.4" x14ac:dyDescent="0.3">
      <c r="A822" s="25"/>
      <c r="B822" s="16"/>
      <c r="C822" s="11"/>
      <c r="D822" s="7" t="s">
        <v>33</v>
      </c>
      <c r="E822" s="58" t="s">
        <v>54</v>
      </c>
      <c r="F822" s="59">
        <v>20</v>
      </c>
      <c r="G822" s="59">
        <v>1.1299999999999999</v>
      </c>
      <c r="H822" s="59">
        <v>0.23</v>
      </c>
      <c r="I822" s="59">
        <v>9.8699999999999992</v>
      </c>
      <c r="J822" s="59">
        <v>45.97</v>
      </c>
      <c r="K822" s="59">
        <v>574</v>
      </c>
      <c r="L822" s="51"/>
    </row>
    <row r="823" spans="1:12" ht="14.4" x14ac:dyDescent="0.3">
      <c r="A823" s="25"/>
      <c r="B823" s="16"/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1:12" ht="14.4" x14ac:dyDescent="0.3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4.4" x14ac:dyDescent="0.3">
      <c r="A825" s="26"/>
      <c r="B825" s="18"/>
      <c r="C825" s="8"/>
      <c r="D825" s="19" t="s">
        <v>39</v>
      </c>
      <c r="E825" s="9"/>
      <c r="F825" s="21">
        <f>SUM(F816:F824)</f>
        <v>755</v>
      </c>
      <c r="G825" s="21">
        <f t="shared" ref="G825:J825" si="522">SUM(G816:G824)</f>
        <v>24.25</v>
      </c>
      <c r="H825" s="21">
        <f t="shared" si="522"/>
        <v>25.94</v>
      </c>
      <c r="I825" s="21">
        <f t="shared" si="522"/>
        <v>108.18</v>
      </c>
      <c r="J825" s="21">
        <f t="shared" si="522"/>
        <v>770.64</v>
      </c>
      <c r="K825" s="27"/>
      <c r="L825" s="21">
        <f t="shared" ref="L825" ca="1" si="523">SUM(L822:L830)</f>
        <v>0</v>
      </c>
    </row>
    <row r="826" spans="1:12" ht="14.4" x14ac:dyDescent="0.3">
      <c r="A826" s="28">
        <f>A804</f>
        <v>3</v>
      </c>
      <c r="B826" s="14">
        <f>B804</f>
        <v>6</v>
      </c>
      <c r="C826" s="10" t="s">
        <v>34</v>
      </c>
      <c r="D826" s="12" t="s">
        <v>35</v>
      </c>
      <c r="E826" s="58" t="s">
        <v>63</v>
      </c>
      <c r="F826" s="59">
        <v>100</v>
      </c>
      <c r="G826" s="59">
        <v>7.43</v>
      </c>
      <c r="H826" s="59">
        <v>8.18</v>
      </c>
      <c r="I826" s="59">
        <v>15.47</v>
      </c>
      <c r="J826" s="59">
        <v>196.8</v>
      </c>
      <c r="K826" s="59">
        <v>543</v>
      </c>
      <c r="L826" s="51"/>
    </row>
    <row r="827" spans="1:12" ht="14.4" x14ac:dyDescent="0.3">
      <c r="A827" s="25"/>
      <c r="B827" s="16"/>
      <c r="C827" s="11"/>
      <c r="D827" s="12" t="s">
        <v>31</v>
      </c>
      <c r="E827" s="58" t="s">
        <v>56</v>
      </c>
      <c r="F827" s="59">
        <v>200</v>
      </c>
      <c r="G827" s="59">
        <v>1</v>
      </c>
      <c r="H827" s="59">
        <v>0</v>
      </c>
      <c r="I827" s="59">
        <v>20.2</v>
      </c>
      <c r="J827" s="59">
        <v>84</v>
      </c>
      <c r="K827" s="59">
        <v>389</v>
      </c>
      <c r="L827" s="51"/>
    </row>
    <row r="828" spans="1:12" ht="14.4" x14ac:dyDescent="0.3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4.4" x14ac:dyDescent="0.3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4.4" x14ac:dyDescent="0.3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 t="shared" ref="G830:J830" si="524">SUM(G826:G829)</f>
        <v>8.43</v>
      </c>
      <c r="H830" s="21">
        <f t="shared" si="524"/>
        <v>8.18</v>
      </c>
      <c r="I830" s="21">
        <f t="shared" si="524"/>
        <v>35.67</v>
      </c>
      <c r="J830" s="21">
        <f t="shared" si="524"/>
        <v>280.8</v>
      </c>
      <c r="K830" s="27"/>
      <c r="L830" s="21">
        <f t="shared" ref="L830" ca="1" si="525">SUM(L823:L829)</f>
        <v>0</v>
      </c>
    </row>
    <row r="831" spans="1:12" ht="14.4" x14ac:dyDescent="0.3">
      <c r="A831" s="28">
        <f>A804</f>
        <v>3</v>
      </c>
      <c r="B831" s="14">
        <f>B804</f>
        <v>6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4.4" x14ac:dyDescent="0.3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4.4" x14ac:dyDescent="0.3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4.4" x14ac:dyDescent="0.3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4.4" x14ac:dyDescent="0.3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4.4" x14ac:dyDescent="0.3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4.4" x14ac:dyDescent="0.3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526">SUM(G831:G836)</f>
        <v>0</v>
      </c>
      <c r="H837" s="21">
        <f t="shared" si="526"/>
        <v>0</v>
      </c>
      <c r="I837" s="21">
        <f t="shared" si="526"/>
        <v>0</v>
      </c>
      <c r="J837" s="21">
        <f t="shared" si="526"/>
        <v>0</v>
      </c>
      <c r="K837" s="27"/>
      <c r="L837" s="21">
        <f t="shared" ref="L837" ca="1" si="527">SUM(L831:L839)</f>
        <v>0</v>
      </c>
    </row>
    <row r="838" spans="1:12" ht="14.4" x14ac:dyDescent="0.3">
      <c r="A838" s="28">
        <f>A804</f>
        <v>3</v>
      </c>
      <c r="B838" s="14">
        <f>B804</f>
        <v>6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4.4" x14ac:dyDescent="0.3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4.4" x14ac:dyDescent="0.3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4.4" x14ac:dyDescent="0.3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4.4" x14ac:dyDescent="0.3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4.4" x14ac:dyDescent="0.3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4.4" x14ac:dyDescent="0.3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528">SUM(G838:G843)</f>
        <v>0</v>
      </c>
      <c r="H844" s="21">
        <f t="shared" si="528"/>
        <v>0</v>
      </c>
      <c r="I844" s="21">
        <f t="shared" si="528"/>
        <v>0</v>
      </c>
      <c r="J844" s="21">
        <f t="shared" si="528"/>
        <v>0</v>
      </c>
      <c r="K844" s="27"/>
      <c r="L844" s="21">
        <f t="shared" ref="L844" ca="1" si="529">SUM(L838:L846)</f>
        <v>0</v>
      </c>
    </row>
    <row r="845" spans="1:12" ht="15" thickBot="1" x14ac:dyDescent="0.3">
      <c r="A845" s="31">
        <f>A804</f>
        <v>3</v>
      </c>
      <c r="B845" s="32">
        <f>B804</f>
        <v>6</v>
      </c>
      <c r="C845" s="67" t="s">
        <v>4</v>
      </c>
      <c r="D845" s="68"/>
      <c r="E845" s="33"/>
      <c r="F845" s="34">
        <f>F811+F815+F825+F830+F837+F844</f>
        <v>1590</v>
      </c>
      <c r="G845" s="34">
        <f t="shared" ref="G845:J845" si="530">G811+G815+G825+G830+G837+G844</f>
        <v>49.5</v>
      </c>
      <c r="H845" s="34">
        <f t="shared" si="530"/>
        <v>51.52</v>
      </c>
      <c r="I845" s="34">
        <f t="shared" si="530"/>
        <v>217.63</v>
      </c>
      <c r="J845" s="34">
        <f t="shared" si="530"/>
        <v>1612.06</v>
      </c>
      <c r="K845" s="35"/>
      <c r="L845" s="34">
        <f t="shared" ref="L845" ca="1" si="531">L811+L815+L825+L830+L837+L844</f>
        <v>0</v>
      </c>
    </row>
    <row r="846" spans="1:12" ht="14.4" x14ac:dyDescent="0.3">
      <c r="A846" s="22">
        <v>3</v>
      </c>
      <c r="B846" s="23">
        <v>7</v>
      </c>
      <c r="C846" s="24" t="s">
        <v>20</v>
      </c>
      <c r="D846" s="5" t="s">
        <v>21</v>
      </c>
      <c r="E846" s="47"/>
      <c r="F846" s="48"/>
      <c r="G846" s="48"/>
      <c r="H846" s="48"/>
      <c r="I846" s="48"/>
      <c r="J846" s="48"/>
      <c r="K846" s="49"/>
      <c r="L846" s="48"/>
    </row>
    <row r="847" spans="1:12" ht="14.4" x14ac:dyDescent="0.3">
      <c r="A847" s="25"/>
      <c r="B847" s="16"/>
      <c r="C847" s="11"/>
      <c r="D847" s="6"/>
      <c r="E847" s="50"/>
      <c r="F847" s="51"/>
      <c r="G847" s="51"/>
      <c r="H847" s="51"/>
      <c r="I847" s="51"/>
      <c r="J847" s="51"/>
      <c r="K847" s="52"/>
      <c r="L847" s="51"/>
    </row>
    <row r="848" spans="1:12" ht="14.4" x14ac:dyDescent="0.3">
      <c r="A848" s="25"/>
      <c r="B848" s="16"/>
      <c r="C848" s="11"/>
      <c r="D848" s="7" t="s">
        <v>22</v>
      </c>
      <c r="E848" s="50"/>
      <c r="F848" s="51"/>
      <c r="G848" s="51"/>
      <c r="H848" s="51"/>
      <c r="I848" s="51"/>
      <c r="J848" s="51"/>
      <c r="K848" s="52"/>
      <c r="L848" s="51"/>
    </row>
    <row r="849" spans="1:12" ht="14.4" x14ac:dyDescent="0.3">
      <c r="A849" s="25"/>
      <c r="B849" s="16"/>
      <c r="C849" s="11"/>
      <c r="D849" s="7" t="s">
        <v>23</v>
      </c>
      <c r="E849" s="50"/>
      <c r="F849" s="51"/>
      <c r="G849" s="51"/>
      <c r="H849" s="51"/>
      <c r="I849" s="51"/>
      <c r="J849" s="51"/>
      <c r="K849" s="52"/>
      <c r="L849" s="51"/>
    </row>
    <row r="850" spans="1:12" ht="14.4" x14ac:dyDescent="0.3">
      <c r="A850" s="25"/>
      <c r="B850" s="16"/>
      <c r="C850" s="11"/>
      <c r="D850" s="7" t="s">
        <v>24</v>
      </c>
      <c r="E850" s="50"/>
      <c r="F850" s="51"/>
      <c r="G850" s="51"/>
      <c r="H850" s="51"/>
      <c r="I850" s="51"/>
      <c r="J850" s="51"/>
      <c r="K850" s="52"/>
      <c r="L850" s="51"/>
    </row>
    <row r="851" spans="1:12" ht="14.4" x14ac:dyDescent="0.3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4.4" x14ac:dyDescent="0.3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4.4" x14ac:dyDescent="0.3">
      <c r="A853" s="26"/>
      <c r="B853" s="18"/>
      <c r="C853" s="8"/>
      <c r="D853" s="19" t="s">
        <v>39</v>
      </c>
      <c r="E853" s="9"/>
      <c r="F853" s="21">
        <f>SUM(F846:F852)</f>
        <v>0</v>
      </c>
      <c r="G853" s="21">
        <f t="shared" ref="G853:J853" si="532">SUM(G846:G852)</f>
        <v>0</v>
      </c>
      <c r="H853" s="21">
        <f t="shared" si="532"/>
        <v>0</v>
      </c>
      <c r="I853" s="21">
        <f t="shared" si="532"/>
        <v>0</v>
      </c>
      <c r="J853" s="21">
        <f t="shared" si="532"/>
        <v>0</v>
      </c>
      <c r="K853" s="27"/>
      <c r="L853" s="21">
        <f t="shared" si="519"/>
        <v>0</v>
      </c>
    </row>
    <row r="854" spans="1:12" ht="14.4" x14ac:dyDescent="0.3">
      <c r="A854" s="28">
        <f>A846</f>
        <v>3</v>
      </c>
      <c r="B854" s="14">
        <f>B846</f>
        <v>7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4.4" x14ac:dyDescent="0.3">
      <c r="A855" s="25"/>
      <c r="B855" s="16"/>
      <c r="C855" s="11"/>
      <c r="D855" s="6"/>
      <c r="E855" s="50"/>
      <c r="F855" s="51"/>
      <c r="G855" s="51"/>
      <c r="H855" s="51"/>
      <c r="I855" s="51"/>
      <c r="J855" s="51"/>
      <c r="K855" s="52"/>
      <c r="L855" s="51"/>
    </row>
    <row r="856" spans="1:12" ht="14.4" x14ac:dyDescent="0.3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4.4" x14ac:dyDescent="0.3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533">SUM(G854:G856)</f>
        <v>0</v>
      </c>
      <c r="H857" s="21">
        <f t="shared" si="533"/>
        <v>0</v>
      </c>
      <c r="I857" s="21">
        <f t="shared" si="533"/>
        <v>0</v>
      </c>
      <c r="J857" s="21">
        <f t="shared" si="533"/>
        <v>0</v>
      </c>
      <c r="K857" s="27"/>
      <c r="L857" s="21">
        <f t="shared" ref="L857" ca="1" si="534">SUM(L854:L862)</f>
        <v>0</v>
      </c>
    </row>
    <row r="858" spans="1:12" ht="14.4" x14ac:dyDescent="0.3">
      <c r="A858" s="28">
        <f>A846</f>
        <v>3</v>
      </c>
      <c r="B858" s="14">
        <f>B846</f>
        <v>7</v>
      </c>
      <c r="C858" s="10" t="s">
        <v>26</v>
      </c>
      <c r="D858" s="7" t="s">
        <v>27</v>
      </c>
      <c r="E858" s="50"/>
      <c r="F858" s="51"/>
      <c r="G858" s="51"/>
      <c r="H858" s="51"/>
      <c r="I858" s="51"/>
      <c r="J858" s="51"/>
      <c r="K858" s="52"/>
      <c r="L858" s="51"/>
    </row>
    <row r="859" spans="1:12" ht="14.4" x14ac:dyDescent="0.3">
      <c r="A859" s="25"/>
      <c r="B859" s="16"/>
      <c r="C859" s="11"/>
      <c r="D859" s="7" t="s">
        <v>28</v>
      </c>
      <c r="E859" s="50"/>
      <c r="F859" s="51"/>
      <c r="G859" s="51"/>
      <c r="H859" s="51"/>
      <c r="I859" s="51"/>
      <c r="J859" s="51"/>
      <c r="K859" s="52"/>
      <c r="L859" s="51"/>
    </row>
    <row r="860" spans="1:12" ht="14.4" x14ac:dyDescent="0.3">
      <c r="A860" s="25"/>
      <c r="B860" s="16"/>
      <c r="C860" s="11"/>
      <c r="D860" s="7" t="s">
        <v>29</v>
      </c>
      <c r="E860" s="50"/>
      <c r="F860" s="51"/>
      <c r="G860" s="51"/>
      <c r="H860" s="51"/>
      <c r="I860" s="51"/>
      <c r="J860" s="51"/>
      <c r="K860" s="52"/>
      <c r="L860" s="51"/>
    </row>
    <row r="861" spans="1:12" ht="14.4" x14ac:dyDescent="0.3">
      <c r="A861" s="25"/>
      <c r="B861" s="16"/>
      <c r="C861" s="11"/>
      <c r="D861" s="7" t="s">
        <v>30</v>
      </c>
      <c r="E861" s="50"/>
      <c r="F861" s="51"/>
      <c r="G861" s="51"/>
      <c r="H861" s="51"/>
      <c r="I861" s="51"/>
      <c r="J861" s="51"/>
      <c r="K861" s="52"/>
      <c r="L861" s="51"/>
    </row>
    <row r="862" spans="1:12" ht="14.4" x14ac:dyDescent="0.3">
      <c r="A862" s="25"/>
      <c r="B862" s="16"/>
      <c r="C862" s="11"/>
      <c r="D862" s="7" t="s">
        <v>31</v>
      </c>
      <c r="E862" s="50"/>
      <c r="F862" s="51"/>
      <c r="G862" s="51"/>
      <c r="H862" s="51"/>
      <c r="I862" s="51"/>
      <c r="J862" s="51"/>
      <c r="K862" s="52"/>
      <c r="L862" s="51"/>
    </row>
    <row r="863" spans="1:12" ht="14.4" x14ac:dyDescent="0.3">
      <c r="A863" s="25"/>
      <c r="B863" s="16"/>
      <c r="C863" s="11"/>
      <c r="D863" s="7" t="s">
        <v>32</v>
      </c>
      <c r="E863" s="50"/>
      <c r="F863" s="51"/>
      <c r="G863" s="51"/>
      <c r="H863" s="51"/>
      <c r="I863" s="51"/>
      <c r="J863" s="51"/>
      <c r="K863" s="52"/>
      <c r="L863" s="51"/>
    </row>
    <row r="864" spans="1:12" ht="14.4" x14ac:dyDescent="0.3">
      <c r="A864" s="25"/>
      <c r="B864" s="16"/>
      <c r="C864" s="11"/>
      <c r="D864" s="7" t="s">
        <v>33</v>
      </c>
      <c r="E864" s="50"/>
      <c r="F864" s="51"/>
      <c r="G864" s="51"/>
      <c r="H864" s="51"/>
      <c r="I864" s="51"/>
      <c r="J864" s="51"/>
      <c r="K864" s="52"/>
      <c r="L864" s="51"/>
    </row>
    <row r="865" spans="1:12" ht="14.4" x14ac:dyDescent="0.3">
      <c r="A865" s="25"/>
      <c r="B865" s="16"/>
      <c r="C865" s="11"/>
      <c r="D865" s="6"/>
      <c r="E865" s="50"/>
      <c r="F865" s="51"/>
      <c r="G865" s="51"/>
      <c r="H865" s="51"/>
      <c r="I865" s="51"/>
      <c r="J865" s="51"/>
      <c r="K865" s="52"/>
      <c r="L865" s="51"/>
    </row>
    <row r="866" spans="1:12" ht="14.4" x14ac:dyDescent="0.3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4.4" x14ac:dyDescent="0.3">
      <c r="A867" s="26"/>
      <c r="B867" s="18"/>
      <c r="C867" s="8"/>
      <c r="D867" s="19" t="s">
        <v>39</v>
      </c>
      <c r="E867" s="9"/>
      <c r="F867" s="21">
        <f>SUM(F858:F866)</f>
        <v>0</v>
      </c>
      <c r="G867" s="21">
        <f t="shared" ref="G867:J867" si="535">SUM(G858:G866)</f>
        <v>0</v>
      </c>
      <c r="H867" s="21">
        <f t="shared" si="535"/>
        <v>0</v>
      </c>
      <c r="I867" s="21">
        <f t="shared" si="535"/>
        <v>0</v>
      </c>
      <c r="J867" s="21">
        <f t="shared" si="535"/>
        <v>0</v>
      </c>
      <c r="K867" s="27"/>
      <c r="L867" s="21">
        <f t="shared" ref="L867" ca="1" si="536">SUM(L864:L872)</f>
        <v>0</v>
      </c>
    </row>
    <row r="868" spans="1:12" ht="14.4" x14ac:dyDescent="0.3">
      <c r="A868" s="28">
        <f>A846</f>
        <v>3</v>
      </c>
      <c r="B868" s="14">
        <f>B846</f>
        <v>7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4.4" x14ac:dyDescent="0.3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4.4" x14ac:dyDescent="0.3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4.4" x14ac:dyDescent="0.3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4.4" x14ac:dyDescent="0.3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 t="shared" ref="G872:J872" si="537">SUM(G868:G871)</f>
        <v>0</v>
      </c>
      <c r="H872" s="21">
        <f t="shared" si="537"/>
        <v>0</v>
      </c>
      <c r="I872" s="21">
        <f t="shared" si="537"/>
        <v>0</v>
      </c>
      <c r="J872" s="21">
        <f t="shared" si="537"/>
        <v>0</v>
      </c>
      <c r="K872" s="27"/>
      <c r="L872" s="21">
        <f t="shared" ref="L872" ca="1" si="538">SUM(L865:L871)</f>
        <v>0</v>
      </c>
    </row>
    <row r="873" spans="1:12" ht="14.4" x14ac:dyDescent="0.3">
      <c r="A873" s="28">
        <f>A846</f>
        <v>3</v>
      </c>
      <c r="B873" s="14">
        <f>B846</f>
        <v>7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4.4" x14ac:dyDescent="0.3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4.4" x14ac:dyDescent="0.3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4.4" x14ac:dyDescent="0.3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4.4" x14ac:dyDescent="0.3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4.4" x14ac:dyDescent="0.3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4.4" x14ac:dyDescent="0.3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539">SUM(G873:G878)</f>
        <v>0</v>
      </c>
      <c r="H879" s="21">
        <f t="shared" si="539"/>
        <v>0</v>
      </c>
      <c r="I879" s="21">
        <f t="shared" si="539"/>
        <v>0</v>
      </c>
      <c r="J879" s="21">
        <f t="shared" si="539"/>
        <v>0</v>
      </c>
      <c r="K879" s="27"/>
      <c r="L879" s="21">
        <f t="shared" ref="L879" ca="1" si="540">SUM(L873:L881)</f>
        <v>0</v>
      </c>
    </row>
    <row r="880" spans="1:12" ht="14.4" x14ac:dyDescent="0.3">
      <c r="A880" s="28">
        <f>A846</f>
        <v>3</v>
      </c>
      <c r="B880" s="14">
        <f>B846</f>
        <v>7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4.4" x14ac:dyDescent="0.3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4.4" x14ac:dyDescent="0.3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4.4" x14ac:dyDescent="0.3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4.4" x14ac:dyDescent="0.3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4.4" x14ac:dyDescent="0.3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4.4" x14ac:dyDescent="0.3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541">SUM(G880:G885)</f>
        <v>0</v>
      </c>
      <c r="H886" s="21">
        <f t="shared" si="541"/>
        <v>0</v>
      </c>
      <c r="I886" s="21">
        <f t="shared" si="541"/>
        <v>0</v>
      </c>
      <c r="J886" s="21">
        <f t="shared" si="541"/>
        <v>0</v>
      </c>
      <c r="K886" s="27"/>
      <c r="L886" s="21">
        <f t="shared" ref="L886" ca="1" si="542">SUM(L880:L888)</f>
        <v>0</v>
      </c>
    </row>
    <row r="887" spans="1:12" ht="15" thickBot="1" x14ac:dyDescent="0.3">
      <c r="A887" s="31">
        <f>A846</f>
        <v>3</v>
      </c>
      <c r="B887" s="32">
        <f>B846</f>
        <v>7</v>
      </c>
      <c r="C887" s="67" t="s">
        <v>4</v>
      </c>
      <c r="D887" s="68"/>
      <c r="E887" s="33"/>
      <c r="F887" s="34">
        <f>F853+F857+F867+F872+F879+F886</f>
        <v>0</v>
      </c>
      <c r="G887" s="34">
        <f t="shared" ref="G887:J887" si="543">G853+G857+G867+G872+G879+G886</f>
        <v>0</v>
      </c>
      <c r="H887" s="34">
        <f t="shared" si="543"/>
        <v>0</v>
      </c>
      <c r="I887" s="34">
        <f t="shared" si="543"/>
        <v>0</v>
      </c>
      <c r="J887" s="34">
        <f t="shared" si="543"/>
        <v>0</v>
      </c>
      <c r="K887" s="35"/>
      <c r="L887" s="34">
        <f t="shared" ref="L887" ca="1" si="544">L853+L857+L867+L872+L879+L886</f>
        <v>0</v>
      </c>
    </row>
    <row r="888" spans="1:12" ht="14.4" x14ac:dyDescent="0.3">
      <c r="A888" s="22">
        <v>4</v>
      </c>
      <c r="B888" s="23">
        <v>1</v>
      </c>
      <c r="C888" s="24" t="s">
        <v>20</v>
      </c>
      <c r="D888" s="5" t="s">
        <v>21</v>
      </c>
      <c r="E888" s="58" t="s">
        <v>90</v>
      </c>
      <c r="F888" s="64">
        <v>205</v>
      </c>
      <c r="G888" s="64">
        <v>8.1999999999999993</v>
      </c>
      <c r="H888" s="64">
        <v>9.2200000000000006</v>
      </c>
      <c r="I888" s="64">
        <v>23.6</v>
      </c>
      <c r="J888" s="64">
        <v>179.43</v>
      </c>
      <c r="K888" s="64">
        <v>173</v>
      </c>
      <c r="L888" s="48"/>
    </row>
    <row r="889" spans="1:12" ht="14.4" x14ac:dyDescent="0.3">
      <c r="A889" s="25"/>
      <c r="B889" s="16"/>
      <c r="C889" s="11"/>
      <c r="D889" s="6" t="s">
        <v>27</v>
      </c>
      <c r="E889" s="58" t="s">
        <v>73</v>
      </c>
      <c r="F889" s="64">
        <v>15</v>
      </c>
      <c r="G889" s="64">
        <v>3.64</v>
      </c>
      <c r="H889" s="64">
        <v>4.72</v>
      </c>
      <c r="I889" s="64">
        <v>0</v>
      </c>
      <c r="J889" s="64">
        <v>94.7</v>
      </c>
      <c r="K889" s="64">
        <v>15</v>
      </c>
      <c r="L889" s="51"/>
    </row>
    <row r="890" spans="1:12" ht="14.4" x14ac:dyDescent="0.3">
      <c r="A890" s="25"/>
      <c r="B890" s="16"/>
      <c r="C890" s="11"/>
      <c r="D890" s="7" t="s">
        <v>22</v>
      </c>
      <c r="E890" s="58" t="s">
        <v>58</v>
      </c>
      <c r="F890" s="64">
        <v>200</v>
      </c>
      <c r="G890" s="64">
        <v>1.52</v>
      </c>
      <c r="H890" s="64">
        <v>1.35</v>
      </c>
      <c r="I890" s="64">
        <v>15.9</v>
      </c>
      <c r="J890" s="64">
        <v>109.28</v>
      </c>
      <c r="K890" s="64">
        <v>378</v>
      </c>
      <c r="L890" s="51"/>
    </row>
    <row r="891" spans="1:12" ht="14.4" x14ac:dyDescent="0.3">
      <c r="A891" s="25"/>
      <c r="B891" s="16"/>
      <c r="C891" s="11"/>
      <c r="D891" s="7" t="s">
        <v>23</v>
      </c>
      <c r="E891" s="58" t="s">
        <v>47</v>
      </c>
      <c r="F891" s="64">
        <v>30</v>
      </c>
      <c r="G891" s="64">
        <v>2.35</v>
      </c>
      <c r="H891" s="64">
        <v>0.3</v>
      </c>
      <c r="I891" s="64">
        <v>14.49</v>
      </c>
      <c r="J891" s="64">
        <v>70.150000000000006</v>
      </c>
      <c r="K891" s="64">
        <v>573</v>
      </c>
      <c r="L891" s="51"/>
    </row>
    <row r="892" spans="1:12" ht="14.4" x14ac:dyDescent="0.3">
      <c r="A892" s="25"/>
      <c r="B892" s="16"/>
      <c r="C892" s="11"/>
      <c r="D892" s="7" t="s">
        <v>24</v>
      </c>
      <c r="E892" s="58"/>
      <c r="F892" s="64"/>
      <c r="G892" s="64"/>
      <c r="H892" s="64"/>
      <c r="I892" s="64"/>
      <c r="J892" s="64"/>
      <c r="K892" s="64"/>
      <c r="L892" s="51"/>
    </row>
    <row r="893" spans="1:12" ht="14.4" x14ac:dyDescent="0.3">
      <c r="A893" s="25"/>
      <c r="B893" s="16"/>
      <c r="C893" s="11"/>
      <c r="D893" s="6" t="s">
        <v>75</v>
      </c>
      <c r="E893" s="58" t="s">
        <v>91</v>
      </c>
      <c r="F893" s="64">
        <v>60</v>
      </c>
      <c r="G893" s="64">
        <v>2.5099999999999998</v>
      </c>
      <c r="H893" s="64">
        <v>2.9</v>
      </c>
      <c r="I893" s="64">
        <v>24.63</v>
      </c>
      <c r="J893" s="64">
        <v>109.1</v>
      </c>
      <c r="K893" s="64">
        <v>582</v>
      </c>
      <c r="L893" s="51"/>
    </row>
    <row r="894" spans="1:12" ht="14.4" x14ac:dyDescent="0.3">
      <c r="A894" s="25"/>
      <c r="B894" s="16"/>
      <c r="C894" s="11"/>
      <c r="D894" s="6"/>
      <c r="E894" s="50"/>
      <c r="F894" s="51"/>
      <c r="G894" s="51"/>
      <c r="H894" s="51"/>
      <c r="I894" s="51"/>
      <c r="J894" s="51"/>
      <c r="K894" s="52"/>
      <c r="L894" s="51"/>
    </row>
    <row r="895" spans="1:12" ht="14.4" x14ac:dyDescent="0.3">
      <c r="A895" s="26"/>
      <c r="B895" s="18"/>
      <c r="C895" s="8"/>
      <c r="D895" s="19" t="s">
        <v>39</v>
      </c>
      <c r="E895" s="9"/>
      <c r="F895" s="21">
        <f>SUM(F888:F894)</f>
        <v>510</v>
      </c>
      <c r="G895" s="21">
        <f t="shared" ref="G895:J895" si="545">SUM(G888:G894)</f>
        <v>18.22</v>
      </c>
      <c r="H895" s="21">
        <f t="shared" si="545"/>
        <v>18.490000000000002</v>
      </c>
      <c r="I895" s="21">
        <f t="shared" si="545"/>
        <v>78.62</v>
      </c>
      <c r="J895" s="21">
        <f t="shared" si="545"/>
        <v>562.66</v>
      </c>
      <c r="K895" s="27"/>
      <c r="L895" s="21">
        <f t="shared" ref="L895" si="546">SUM(L888:L894)</f>
        <v>0</v>
      </c>
    </row>
    <row r="896" spans="1:12" ht="14.4" x14ac:dyDescent="0.3">
      <c r="A896" s="28">
        <f>A888</f>
        <v>4</v>
      </c>
      <c r="B896" s="14">
        <f>B888</f>
        <v>1</v>
      </c>
      <c r="C896" s="10" t="s">
        <v>25</v>
      </c>
      <c r="D896" s="12" t="s">
        <v>24</v>
      </c>
      <c r="E896" s="50"/>
      <c r="F896" s="51"/>
      <c r="G896" s="51"/>
      <c r="H896" s="51"/>
      <c r="I896" s="51"/>
      <c r="J896" s="51"/>
      <c r="K896" s="52"/>
      <c r="L896" s="51"/>
    </row>
    <row r="897" spans="1:12" ht="14.4" x14ac:dyDescent="0.3">
      <c r="A897" s="25"/>
      <c r="B897" s="16"/>
      <c r="C897" s="11"/>
      <c r="D897" s="6"/>
      <c r="E897" s="50"/>
      <c r="F897" s="51"/>
      <c r="G897" s="51"/>
      <c r="H897" s="51"/>
      <c r="I897" s="51"/>
      <c r="J897" s="51"/>
      <c r="K897" s="52"/>
      <c r="L897" s="51"/>
    </row>
    <row r="898" spans="1:12" ht="14.4" x14ac:dyDescent="0.3">
      <c r="A898" s="25"/>
      <c r="B898" s="16"/>
      <c r="C898" s="11"/>
      <c r="D898" s="6"/>
      <c r="E898" s="50"/>
      <c r="F898" s="51"/>
      <c r="G898" s="51"/>
      <c r="H898" s="51"/>
      <c r="I898" s="51"/>
      <c r="J898" s="51"/>
      <c r="K898" s="52"/>
      <c r="L898" s="51"/>
    </row>
    <row r="899" spans="1:12" ht="14.4" x14ac:dyDescent="0.3">
      <c r="A899" s="26"/>
      <c r="B899" s="18"/>
      <c r="C899" s="8"/>
      <c r="D899" s="19" t="s">
        <v>39</v>
      </c>
      <c r="E899" s="9"/>
      <c r="F899" s="21">
        <f>SUM(F896:F898)</f>
        <v>0</v>
      </c>
      <c r="G899" s="21">
        <f t="shared" ref="G899:J899" si="547">SUM(G896:G898)</f>
        <v>0</v>
      </c>
      <c r="H899" s="21">
        <f t="shared" si="547"/>
        <v>0</v>
      </c>
      <c r="I899" s="21">
        <f t="shared" si="547"/>
        <v>0</v>
      </c>
      <c r="J899" s="21">
        <f t="shared" si="547"/>
        <v>0</v>
      </c>
      <c r="K899" s="27"/>
      <c r="L899" s="21">
        <f t="shared" ref="L899" ca="1" si="548">SUM(L896:L904)</f>
        <v>0</v>
      </c>
    </row>
    <row r="900" spans="1:12" ht="14.4" x14ac:dyDescent="0.3">
      <c r="A900" s="28">
        <f>A888</f>
        <v>4</v>
      </c>
      <c r="B900" s="14">
        <f>B888</f>
        <v>1</v>
      </c>
      <c r="C900" s="10" t="s">
        <v>26</v>
      </c>
      <c r="D900" s="7" t="s">
        <v>27</v>
      </c>
      <c r="E900" s="58"/>
      <c r="F900" s="59"/>
      <c r="G900" s="59"/>
      <c r="H900" s="59"/>
      <c r="I900" s="59"/>
      <c r="J900" s="59"/>
      <c r="K900" s="59"/>
      <c r="L900" s="51"/>
    </row>
    <row r="901" spans="1:12" ht="14.4" x14ac:dyDescent="0.3">
      <c r="A901" s="25"/>
      <c r="B901" s="16"/>
      <c r="C901" s="11"/>
      <c r="D901" s="7" t="s">
        <v>28</v>
      </c>
      <c r="E901" s="58" t="s">
        <v>82</v>
      </c>
      <c r="F901" s="59">
        <v>210</v>
      </c>
      <c r="G901" s="59">
        <v>4.38</v>
      </c>
      <c r="H901" s="59">
        <v>10.81</v>
      </c>
      <c r="I901" s="59">
        <v>21.2</v>
      </c>
      <c r="J901" s="59">
        <v>140.32</v>
      </c>
      <c r="K901" s="59">
        <v>102</v>
      </c>
      <c r="L901" s="51"/>
    </row>
    <row r="902" spans="1:12" ht="14.4" x14ac:dyDescent="0.3">
      <c r="A902" s="25"/>
      <c r="B902" s="16"/>
      <c r="C902" s="11"/>
      <c r="D902" s="7" t="s">
        <v>29</v>
      </c>
      <c r="E902" s="58" t="s">
        <v>103</v>
      </c>
      <c r="F902" s="59">
        <v>105</v>
      </c>
      <c r="G902" s="59">
        <v>10.5</v>
      </c>
      <c r="H902" s="59">
        <v>11.21</v>
      </c>
      <c r="I902" s="59">
        <v>10.64</v>
      </c>
      <c r="J902" s="59">
        <v>180</v>
      </c>
      <c r="K902" s="59">
        <v>280</v>
      </c>
      <c r="L902" s="51"/>
    </row>
    <row r="903" spans="1:12" ht="14.4" x14ac:dyDescent="0.3">
      <c r="A903" s="25"/>
      <c r="B903" s="16"/>
      <c r="C903" s="11"/>
      <c r="D903" s="7" t="s">
        <v>30</v>
      </c>
      <c r="E903" s="58" t="s">
        <v>102</v>
      </c>
      <c r="F903" s="59">
        <v>155</v>
      </c>
      <c r="G903" s="59">
        <v>6.05</v>
      </c>
      <c r="H903" s="59">
        <v>3.08</v>
      </c>
      <c r="I903" s="59">
        <v>36.68</v>
      </c>
      <c r="J903" s="59">
        <v>209.7</v>
      </c>
      <c r="K903" s="59">
        <v>304</v>
      </c>
      <c r="L903" s="51"/>
    </row>
    <row r="904" spans="1:12" ht="14.4" x14ac:dyDescent="0.3">
      <c r="A904" s="25"/>
      <c r="B904" s="16"/>
      <c r="C904" s="11"/>
      <c r="D904" s="7" t="s">
        <v>31</v>
      </c>
      <c r="E904" s="58" t="s">
        <v>53</v>
      </c>
      <c r="F904" s="59">
        <v>200</v>
      </c>
      <c r="G904" s="59">
        <v>0.66</v>
      </c>
      <c r="H904" s="59">
        <v>1.5</v>
      </c>
      <c r="I904" s="59">
        <v>22.6</v>
      </c>
      <c r="J904" s="59">
        <v>132.80000000000001</v>
      </c>
      <c r="K904" s="59">
        <v>349</v>
      </c>
      <c r="L904" s="51"/>
    </row>
    <row r="905" spans="1:12" ht="14.4" x14ac:dyDescent="0.3">
      <c r="A905" s="25"/>
      <c r="B905" s="16"/>
      <c r="C905" s="11"/>
      <c r="D905" s="7" t="s">
        <v>32</v>
      </c>
      <c r="E905" s="58" t="s">
        <v>47</v>
      </c>
      <c r="F905" s="59">
        <v>30</v>
      </c>
      <c r="G905" s="59">
        <v>2.35</v>
      </c>
      <c r="H905" s="59">
        <v>0.3</v>
      </c>
      <c r="I905" s="59">
        <v>14.49</v>
      </c>
      <c r="J905" s="59">
        <v>70.150000000000006</v>
      </c>
      <c r="K905" s="59">
        <v>573</v>
      </c>
      <c r="L905" s="51"/>
    </row>
    <row r="906" spans="1:12" ht="14.4" x14ac:dyDescent="0.3">
      <c r="A906" s="25"/>
      <c r="B906" s="16"/>
      <c r="C906" s="11"/>
      <c r="D906" s="7" t="s">
        <v>33</v>
      </c>
      <c r="E906" s="58" t="s">
        <v>54</v>
      </c>
      <c r="F906" s="59">
        <v>20</v>
      </c>
      <c r="G906" s="59">
        <v>1.1299999999999999</v>
      </c>
      <c r="H906" s="59">
        <v>0.23</v>
      </c>
      <c r="I906" s="59">
        <v>9.8699999999999992</v>
      </c>
      <c r="J906" s="59">
        <v>45.97</v>
      </c>
      <c r="K906" s="59">
        <v>574</v>
      </c>
      <c r="L906" s="51"/>
    </row>
    <row r="907" spans="1:12" ht="14.4" x14ac:dyDescent="0.3">
      <c r="A907" s="25"/>
      <c r="B907" s="16"/>
      <c r="C907" s="11"/>
      <c r="D907" s="6"/>
      <c r="E907" s="50"/>
      <c r="F907" s="51"/>
      <c r="G907" s="51"/>
      <c r="H907" s="51"/>
      <c r="I907" s="51"/>
      <c r="J907" s="51"/>
      <c r="K907" s="52"/>
      <c r="L907" s="51"/>
    </row>
    <row r="908" spans="1:12" ht="14.4" x14ac:dyDescent="0.3">
      <c r="A908" s="25"/>
      <c r="B908" s="16"/>
      <c r="C908" s="11"/>
      <c r="D908" s="6"/>
      <c r="E908" s="50"/>
      <c r="F908" s="51"/>
      <c r="G908" s="51"/>
      <c r="H908" s="51"/>
      <c r="I908" s="51"/>
      <c r="J908" s="51"/>
      <c r="K908" s="52"/>
      <c r="L908" s="51"/>
    </row>
    <row r="909" spans="1:12" ht="14.4" x14ac:dyDescent="0.3">
      <c r="A909" s="26"/>
      <c r="B909" s="18"/>
      <c r="C909" s="8"/>
      <c r="D909" s="19" t="s">
        <v>39</v>
      </c>
      <c r="E909" s="9"/>
      <c r="F909" s="21">
        <f>SUM(F900:F908)</f>
        <v>720</v>
      </c>
      <c r="G909" s="21">
        <f t="shared" ref="G909:J909" si="549">SUM(G900:G908)</f>
        <v>25.07</v>
      </c>
      <c r="H909" s="21">
        <f t="shared" si="549"/>
        <v>27.130000000000003</v>
      </c>
      <c r="I909" s="21">
        <f t="shared" si="549"/>
        <v>115.48</v>
      </c>
      <c r="J909" s="21">
        <f t="shared" si="549"/>
        <v>778.93999999999994</v>
      </c>
      <c r="K909" s="27"/>
      <c r="L909" s="21">
        <f t="shared" ref="L909" ca="1" si="550">SUM(L906:L914)</f>
        <v>0</v>
      </c>
    </row>
    <row r="910" spans="1:12" ht="14.4" x14ac:dyDescent="0.3">
      <c r="A910" s="28">
        <f>A888</f>
        <v>4</v>
      </c>
      <c r="B910" s="14">
        <f>B888</f>
        <v>1</v>
      </c>
      <c r="C910" s="10" t="s">
        <v>34</v>
      </c>
      <c r="D910" s="12" t="s">
        <v>35</v>
      </c>
      <c r="E910" s="58" t="s">
        <v>70</v>
      </c>
      <c r="F910" s="59">
        <v>100</v>
      </c>
      <c r="G910" s="59">
        <v>8.25</v>
      </c>
      <c r="H910" s="59">
        <v>8.7799999999999994</v>
      </c>
      <c r="I910" s="59">
        <v>25.17</v>
      </c>
      <c r="J910" s="59">
        <v>207.5</v>
      </c>
      <c r="K910" s="59">
        <v>251</v>
      </c>
      <c r="L910" s="51"/>
    </row>
    <row r="911" spans="1:12" ht="14.4" x14ac:dyDescent="0.3">
      <c r="A911" s="25"/>
      <c r="B911" s="16"/>
      <c r="C911" s="11"/>
      <c r="D911" s="12" t="s">
        <v>31</v>
      </c>
      <c r="E911" s="58" t="s">
        <v>71</v>
      </c>
      <c r="F911" s="59">
        <v>200</v>
      </c>
      <c r="G911" s="59">
        <v>0</v>
      </c>
      <c r="H911" s="59">
        <v>0</v>
      </c>
      <c r="I911" s="59">
        <v>15</v>
      </c>
      <c r="J911" s="59">
        <v>60</v>
      </c>
      <c r="K911" s="59">
        <v>484</v>
      </c>
      <c r="L911" s="51"/>
    </row>
    <row r="912" spans="1:12" ht="14.4" x14ac:dyDescent="0.3">
      <c r="A912" s="25"/>
      <c r="B912" s="16"/>
      <c r="C912" s="11"/>
      <c r="D912" s="6"/>
      <c r="E912" s="50"/>
      <c r="F912" s="51"/>
      <c r="G912" s="51"/>
      <c r="H912" s="51"/>
      <c r="I912" s="51"/>
      <c r="J912" s="51"/>
      <c r="K912" s="52"/>
      <c r="L912" s="51"/>
    </row>
    <row r="913" spans="1:12" ht="14.4" x14ac:dyDescent="0.3">
      <c r="A913" s="25"/>
      <c r="B913" s="16"/>
      <c r="C913" s="11"/>
      <c r="D913" s="6"/>
      <c r="E913" s="50"/>
      <c r="F913" s="51"/>
      <c r="G913" s="51"/>
      <c r="H913" s="51"/>
      <c r="I913" s="51"/>
      <c r="J913" s="51"/>
      <c r="K913" s="52"/>
      <c r="L913" s="51"/>
    </row>
    <row r="914" spans="1:12" ht="14.4" x14ac:dyDescent="0.3">
      <c r="A914" s="26"/>
      <c r="B914" s="18"/>
      <c r="C914" s="8"/>
      <c r="D914" s="19" t="s">
        <v>39</v>
      </c>
      <c r="E914" s="9"/>
      <c r="F914" s="21">
        <f>SUM(F910:F913)</f>
        <v>300</v>
      </c>
      <c r="G914" s="21">
        <f t="shared" ref="G914:J914" si="551">SUM(G910:G913)</f>
        <v>8.25</v>
      </c>
      <c r="H914" s="21">
        <f t="shared" si="551"/>
        <v>8.7799999999999994</v>
      </c>
      <c r="I914" s="21">
        <f t="shared" si="551"/>
        <v>40.17</v>
      </c>
      <c r="J914" s="21">
        <f t="shared" si="551"/>
        <v>267.5</v>
      </c>
      <c r="K914" s="27"/>
      <c r="L914" s="21">
        <f t="shared" ref="L914" ca="1" si="552">SUM(L907:L913)</f>
        <v>0</v>
      </c>
    </row>
    <row r="915" spans="1:12" ht="14.4" x14ac:dyDescent="0.3">
      <c r="A915" s="28">
        <f>A888</f>
        <v>4</v>
      </c>
      <c r="B915" s="14">
        <f>B888</f>
        <v>1</v>
      </c>
      <c r="C915" s="10" t="s">
        <v>36</v>
      </c>
      <c r="D915" s="7" t="s">
        <v>21</v>
      </c>
      <c r="E915" s="50"/>
      <c r="F915" s="51"/>
      <c r="G915" s="51"/>
      <c r="H915" s="51"/>
      <c r="I915" s="51"/>
      <c r="J915" s="51"/>
      <c r="K915" s="52"/>
      <c r="L915" s="51"/>
    </row>
    <row r="916" spans="1:12" ht="14.4" x14ac:dyDescent="0.3">
      <c r="A916" s="25"/>
      <c r="B916" s="16"/>
      <c r="C916" s="11"/>
      <c r="D916" s="7" t="s">
        <v>30</v>
      </c>
      <c r="E916" s="50"/>
      <c r="F916" s="51"/>
      <c r="G916" s="51"/>
      <c r="H916" s="51"/>
      <c r="I916" s="51"/>
      <c r="J916" s="51"/>
      <c r="K916" s="52"/>
      <c r="L916" s="51"/>
    </row>
    <row r="917" spans="1:12" ht="14.4" x14ac:dyDescent="0.3">
      <c r="A917" s="25"/>
      <c r="B917" s="16"/>
      <c r="C917" s="11"/>
      <c r="D917" s="7" t="s">
        <v>31</v>
      </c>
      <c r="E917" s="50"/>
      <c r="F917" s="51"/>
      <c r="G917" s="51"/>
      <c r="H917" s="51"/>
      <c r="I917" s="51"/>
      <c r="J917" s="51"/>
      <c r="K917" s="52"/>
      <c r="L917" s="51"/>
    </row>
    <row r="918" spans="1:12" ht="14.4" x14ac:dyDescent="0.3">
      <c r="A918" s="25"/>
      <c r="B918" s="16"/>
      <c r="C918" s="11"/>
      <c r="D918" s="7" t="s">
        <v>23</v>
      </c>
      <c r="E918" s="50"/>
      <c r="F918" s="51"/>
      <c r="G918" s="51"/>
      <c r="H918" s="51"/>
      <c r="I918" s="51"/>
      <c r="J918" s="51"/>
      <c r="K918" s="52"/>
      <c r="L918" s="51"/>
    </row>
    <row r="919" spans="1:12" ht="14.4" x14ac:dyDescent="0.3">
      <c r="A919" s="25"/>
      <c r="B919" s="16"/>
      <c r="C919" s="11"/>
      <c r="D919" s="6"/>
      <c r="E919" s="50"/>
      <c r="F919" s="51"/>
      <c r="G919" s="51"/>
      <c r="H919" s="51"/>
      <c r="I919" s="51"/>
      <c r="J919" s="51"/>
      <c r="K919" s="52"/>
      <c r="L919" s="51"/>
    </row>
    <row r="920" spans="1:12" ht="14.4" x14ac:dyDescent="0.3">
      <c r="A920" s="25"/>
      <c r="B920" s="16"/>
      <c r="C920" s="11"/>
      <c r="D920" s="6"/>
      <c r="E920" s="50"/>
      <c r="F920" s="51"/>
      <c r="G920" s="51"/>
      <c r="H920" s="51"/>
      <c r="I920" s="51"/>
      <c r="J920" s="51"/>
      <c r="K920" s="52"/>
      <c r="L920" s="51"/>
    </row>
    <row r="921" spans="1:12" ht="14.4" x14ac:dyDescent="0.3">
      <c r="A921" s="26"/>
      <c r="B921" s="18"/>
      <c r="C921" s="8"/>
      <c r="D921" s="19" t="s">
        <v>39</v>
      </c>
      <c r="E921" s="9"/>
      <c r="F921" s="21">
        <f>SUM(F915:F920)</f>
        <v>0</v>
      </c>
      <c r="G921" s="21">
        <f t="shared" ref="G921:J921" si="553">SUM(G915:G920)</f>
        <v>0</v>
      </c>
      <c r="H921" s="21">
        <f t="shared" si="553"/>
        <v>0</v>
      </c>
      <c r="I921" s="21">
        <f t="shared" si="553"/>
        <v>0</v>
      </c>
      <c r="J921" s="21">
        <f t="shared" si="553"/>
        <v>0</v>
      </c>
      <c r="K921" s="27"/>
      <c r="L921" s="21">
        <f t="shared" ref="L921" ca="1" si="554">SUM(L915:L923)</f>
        <v>0</v>
      </c>
    </row>
    <row r="922" spans="1:12" ht="14.4" x14ac:dyDescent="0.3">
      <c r="A922" s="28">
        <f>A888</f>
        <v>4</v>
      </c>
      <c r="B922" s="14">
        <f>B888</f>
        <v>1</v>
      </c>
      <c r="C922" s="10" t="s">
        <v>37</v>
      </c>
      <c r="D922" s="12" t="s">
        <v>38</v>
      </c>
      <c r="E922" s="50"/>
      <c r="F922" s="51"/>
      <c r="G922" s="51"/>
      <c r="H922" s="51"/>
      <c r="I922" s="51"/>
      <c r="J922" s="51"/>
      <c r="K922" s="52"/>
      <c r="L922" s="51"/>
    </row>
    <row r="923" spans="1:12" ht="14.4" x14ac:dyDescent="0.3">
      <c r="A923" s="25"/>
      <c r="B923" s="16"/>
      <c r="C923" s="11"/>
      <c r="D923" s="12" t="s">
        <v>35</v>
      </c>
      <c r="E923" s="50"/>
      <c r="F923" s="51"/>
      <c r="G923" s="51"/>
      <c r="H923" s="51"/>
      <c r="I923" s="51"/>
      <c r="J923" s="51"/>
      <c r="K923" s="52"/>
      <c r="L923" s="51"/>
    </row>
    <row r="924" spans="1:12" ht="14.4" x14ac:dyDescent="0.3">
      <c r="A924" s="25"/>
      <c r="B924" s="16"/>
      <c r="C924" s="11"/>
      <c r="D924" s="12" t="s">
        <v>31</v>
      </c>
      <c r="E924" s="50"/>
      <c r="F924" s="51"/>
      <c r="G924" s="51"/>
      <c r="H924" s="51"/>
      <c r="I924" s="51"/>
      <c r="J924" s="51"/>
      <c r="K924" s="52"/>
      <c r="L924" s="51"/>
    </row>
    <row r="925" spans="1:12" ht="14.4" x14ac:dyDescent="0.3">
      <c r="A925" s="25"/>
      <c r="B925" s="16"/>
      <c r="C925" s="11"/>
      <c r="D925" s="12" t="s">
        <v>24</v>
      </c>
      <c r="E925" s="50"/>
      <c r="F925" s="51"/>
      <c r="G925" s="51"/>
      <c r="H925" s="51"/>
      <c r="I925" s="51"/>
      <c r="J925" s="51"/>
      <c r="K925" s="52"/>
      <c r="L925" s="51"/>
    </row>
    <row r="926" spans="1:12" ht="14.4" x14ac:dyDescent="0.3">
      <c r="A926" s="25"/>
      <c r="B926" s="16"/>
      <c r="C926" s="11"/>
      <c r="D926" s="6"/>
      <c r="E926" s="50"/>
      <c r="F926" s="51"/>
      <c r="G926" s="51"/>
      <c r="H926" s="51"/>
      <c r="I926" s="51"/>
      <c r="J926" s="51"/>
      <c r="K926" s="52"/>
      <c r="L926" s="51"/>
    </row>
    <row r="927" spans="1:12" ht="14.4" x14ac:dyDescent="0.3">
      <c r="A927" s="25"/>
      <c r="B927" s="16"/>
      <c r="C927" s="11"/>
      <c r="D927" s="6"/>
      <c r="E927" s="50"/>
      <c r="F927" s="51"/>
      <c r="G927" s="51"/>
      <c r="H927" s="51"/>
      <c r="I927" s="51"/>
      <c r="J927" s="51"/>
      <c r="K927" s="52"/>
      <c r="L927" s="51"/>
    </row>
    <row r="928" spans="1:12" ht="14.4" x14ac:dyDescent="0.3">
      <c r="A928" s="26"/>
      <c r="B928" s="18"/>
      <c r="C928" s="8"/>
      <c r="D928" s="20" t="s">
        <v>39</v>
      </c>
      <c r="E928" s="9"/>
      <c r="F928" s="21">
        <f>SUM(F922:F927)</f>
        <v>0</v>
      </c>
      <c r="G928" s="21">
        <f t="shared" ref="G928:J928" si="555">SUM(G922:G927)</f>
        <v>0</v>
      </c>
      <c r="H928" s="21">
        <f t="shared" si="555"/>
        <v>0</v>
      </c>
      <c r="I928" s="21">
        <f t="shared" si="555"/>
        <v>0</v>
      </c>
      <c r="J928" s="21">
        <f t="shared" si="555"/>
        <v>0</v>
      </c>
      <c r="K928" s="27"/>
      <c r="L928" s="21">
        <f t="shared" ref="L928" ca="1" si="556">SUM(L922:L930)</f>
        <v>0</v>
      </c>
    </row>
    <row r="929" spans="1:12" ht="15" thickBot="1" x14ac:dyDescent="0.3">
      <c r="A929" s="31">
        <f>A888</f>
        <v>4</v>
      </c>
      <c r="B929" s="32">
        <f>B888</f>
        <v>1</v>
      </c>
      <c r="C929" s="67" t="s">
        <v>4</v>
      </c>
      <c r="D929" s="68"/>
      <c r="E929" s="33"/>
      <c r="F929" s="34">
        <f>F895+F899+F909+F914+F921+F928</f>
        <v>1530</v>
      </c>
      <c r="G929" s="34">
        <f t="shared" ref="G929:J929" si="557">G895+G899+G909+G914+G921+G928</f>
        <v>51.54</v>
      </c>
      <c r="H929" s="34">
        <f t="shared" si="557"/>
        <v>54.400000000000006</v>
      </c>
      <c r="I929" s="34">
        <f t="shared" si="557"/>
        <v>234.27000000000004</v>
      </c>
      <c r="J929" s="34">
        <f t="shared" si="557"/>
        <v>1609.1</v>
      </c>
      <c r="K929" s="35"/>
      <c r="L929" s="34">
        <f t="shared" ref="L929" ca="1" si="558">L895+L899+L909+L914+L921+L928</f>
        <v>0</v>
      </c>
    </row>
    <row r="930" spans="1:12" ht="14.4" x14ac:dyDescent="0.3">
      <c r="A930" s="22">
        <v>4</v>
      </c>
      <c r="B930" s="23">
        <v>2</v>
      </c>
      <c r="C930" s="24" t="s">
        <v>20</v>
      </c>
      <c r="D930" s="5" t="s">
        <v>21</v>
      </c>
      <c r="E930" s="58" t="s">
        <v>81</v>
      </c>
      <c r="F930" s="59">
        <v>205</v>
      </c>
      <c r="G930" s="59">
        <v>13.51</v>
      </c>
      <c r="H930" s="59">
        <v>15.36</v>
      </c>
      <c r="I930" s="59">
        <v>41.4</v>
      </c>
      <c r="J930" s="59">
        <v>315.33</v>
      </c>
      <c r="K930" s="59">
        <v>175</v>
      </c>
      <c r="L930" s="48"/>
    </row>
    <row r="931" spans="1:12" ht="14.4" x14ac:dyDescent="0.3">
      <c r="A931" s="25"/>
      <c r="B931" s="16"/>
      <c r="C931" s="11"/>
      <c r="D931" s="6"/>
      <c r="E931" s="58"/>
      <c r="F931" s="59"/>
      <c r="G931" s="59"/>
      <c r="H931" s="59"/>
      <c r="I931" s="59"/>
      <c r="J931" s="59"/>
      <c r="K931" s="59"/>
      <c r="L931" s="51"/>
    </row>
    <row r="932" spans="1:12" ht="14.4" x14ac:dyDescent="0.3">
      <c r="A932" s="25"/>
      <c r="B932" s="16"/>
      <c r="C932" s="11"/>
      <c r="D932" s="7" t="s">
        <v>22</v>
      </c>
      <c r="E932" s="58" t="s">
        <v>65</v>
      </c>
      <c r="F932" s="59">
        <v>200</v>
      </c>
      <c r="G932" s="59">
        <v>7.0000000000000007E-2</v>
      </c>
      <c r="H932" s="59">
        <v>0.02</v>
      </c>
      <c r="I932" s="59">
        <v>15</v>
      </c>
      <c r="J932" s="59">
        <v>60</v>
      </c>
      <c r="K932" s="59">
        <v>376</v>
      </c>
      <c r="L932" s="51"/>
    </row>
    <row r="933" spans="1:12" ht="14.4" x14ac:dyDescent="0.3">
      <c r="A933" s="25"/>
      <c r="B933" s="16"/>
      <c r="C933" s="11"/>
      <c r="D933" s="7" t="s">
        <v>23</v>
      </c>
      <c r="E933" s="58" t="s">
        <v>47</v>
      </c>
      <c r="F933" s="59">
        <v>30</v>
      </c>
      <c r="G933" s="59">
        <v>2.35</v>
      </c>
      <c r="H933" s="59">
        <v>0.3</v>
      </c>
      <c r="I933" s="59">
        <v>14.49</v>
      </c>
      <c r="J933" s="59">
        <v>70.150000000000006</v>
      </c>
      <c r="K933" s="59">
        <v>573</v>
      </c>
      <c r="L933" s="51"/>
    </row>
    <row r="934" spans="1:12" ht="14.4" x14ac:dyDescent="0.3">
      <c r="A934" s="25"/>
      <c r="B934" s="16"/>
      <c r="C934" s="11"/>
      <c r="D934" s="7" t="s">
        <v>24</v>
      </c>
      <c r="E934" s="58" t="s">
        <v>48</v>
      </c>
      <c r="F934" s="59">
        <v>100</v>
      </c>
      <c r="G934" s="59">
        <v>0.4</v>
      </c>
      <c r="H934" s="59">
        <v>0.4</v>
      </c>
      <c r="I934" s="59">
        <v>9.8000000000000007</v>
      </c>
      <c r="J934" s="59">
        <v>47</v>
      </c>
      <c r="K934" s="59">
        <v>338</v>
      </c>
      <c r="L934" s="51"/>
    </row>
    <row r="935" spans="1:12" ht="14.4" x14ac:dyDescent="0.3">
      <c r="A935" s="25"/>
      <c r="B935" s="16"/>
      <c r="C935" s="11"/>
      <c r="D935" s="6"/>
      <c r="E935" s="58"/>
      <c r="F935" s="64"/>
      <c r="G935" s="64"/>
      <c r="H935" s="64"/>
      <c r="I935" s="64"/>
      <c r="J935" s="64"/>
      <c r="K935" s="64"/>
      <c r="L935" s="51"/>
    </row>
    <row r="936" spans="1:12" ht="14.4" x14ac:dyDescent="0.3">
      <c r="A936" s="25"/>
      <c r="B936" s="16"/>
      <c r="C936" s="11"/>
      <c r="D936" s="6"/>
      <c r="E936" s="50"/>
      <c r="F936" s="64"/>
      <c r="G936" s="64"/>
      <c r="H936" s="64"/>
      <c r="I936" s="64"/>
      <c r="J936" s="64"/>
      <c r="K936" s="64"/>
      <c r="L936" s="51"/>
    </row>
    <row r="937" spans="1:12" ht="14.4" x14ac:dyDescent="0.3">
      <c r="A937" s="26"/>
      <c r="B937" s="18"/>
      <c r="C937" s="8"/>
      <c r="D937" s="19" t="s">
        <v>39</v>
      </c>
      <c r="E937" s="9"/>
      <c r="F937" s="21">
        <f>SUM(F930:F936)</f>
        <v>535</v>
      </c>
      <c r="G937" s="21">
        <f t="shared" ref="G937:J937" si="559">SUM(G930:G936)</f>
        <v>16.329999999999998</v>
      </c>
      <c r="H937" s="21">
        <f t="shared" si="559"/>
        <v>16.079999999999998</v>
      </c>
      <c r="I937" s="21">
        <f t="shared" si="559"/>
        <v>80.69</v>
      </c>
      <c r="J937" s="21">
        <f t="shared" si="559"/>
        <v>492.48</v>
      </c>
      <c r="K937" s="27"/>
      <c r="L937" s="21">
        <f t="shared" ref="L937" si="560">SUM(L930:L936)</f>
        <v>0</v>
      </c>
    </row>
    <row r="938" spans="1:12" ht="14.4" x14ac:dyDescent="0.3">
      <c r="A938" s="28">
        <f>A930</f>
        <v>4</v>
      </c>
      <c r="B938" s="14">
        <f>B930</f>
        <v>2</v>
      </c>
      <c r="C938" s="10" t="s">
        <v>25</v>
      </c>
      <c r="D938" s="12" t="s">
        <v>24</v>
      </c>
      <c r="E938" s="50"/>
      <c r="F938" s="51"/>
      <c r="G938" s="51"/>
      <c r="H938" s="51"/>
      <c r="I938" s="51"/>
      <c r="J938" s="51"/>
      <c r="K938" s="52"/>
      <c r="L938" s="51"/>
    </row>
    <row r="939" spans="1:12" ht="14.4" x14ac:dyDescent="0.3">
      <c r="A939" s="25"/>
      <c r="B939" s="16"/>
      <c r="C939" s="11"/>
      <c r="D939" s="6"/>
      <c r="E939" s="50"/>
      <c r="F939" s="51"/>
      <c r="G939" s="51"/>
      <c r="H939" s="51"/>
      <c r="I939" s="51"/>
      <c r="J939" s="51"/>
      <c r="K939" s="52"/>
      <c r="L939" s="51"/>
    </row>
    <row r="940" spans="1:12" ht="14.4" x14ac:dyDescent="0.3">
      <c r="A940" s="25"/>
      <c r="B940" s="16"/>
      <c r="C940" s="11"/>
      <c r="D940" s="6"/>
      <c r="E940" s="50"/>
      <c r="F940" s="51"/>
      <c r="G940" s="51"/>
      <c r="H940" s="51"/>
      <c r="I940" s="51"/>
      <c r="J940" s="51"/>
      <c r="K940" s="52"/>
      <c r="L940" s="51"/>
    </row>
    <row r="941" spans="1:12" ht="14.4" x14ac:dyDescent="0.3">
      <c r="A941" s="26"/>
      <c r="B941" s="18"/>
      <c r="C941" s="8"/>
      <c r="D941" s="19" t="s">
        <v>39</v>
      </c>
      <c r="E941" s="9"/>
      <c r="F941" s="21">
        <f>SUM(F938:F940)</f>
        <v>0</v>
      </c>
      <c r="G941" s="21">
        <f t="shared" ref="G941:J941" si="561">SUM(G938:G940)</f>
        <v>0</v>
      </c>
      <c r="H941" s="21">
        <f t="shared" si="561"/>
        <v>0</v>
      </c>
      <c r="I941" s="21">
        <f t="shared" si="561"/>
        <v>0</v>
      </c>
      <c r="J941" s="21">
        <f t="shared" si="561"/>
        <v>0</v>
      </c>
      <c r="K941" s="27"/>
      <c r="L941" s="21">
        <f t="shared" ref="L941" ca="1" si="562">SUM(L938:L946)</f>
        <v>0</v>
      </c>
    </row>
    <row r="942" spans="1:12" ht="14.4" x14ac:dyDescent="0.3">
      <c r="A942" s="28">
        <f>A930</f>
        <v>4</v>
      </c>
      <c r="B942" s="14">
        <f>B930</f>
        <v>2</v>
      </c>
      <c r="C942" s="10" t="s">
        <v>26</v>
      </c>
      <c r="D942" s="7" t="s">
        <v>27</v>
      </c>
      <c r="E942" s="58"/>
      <c r="F942" s="59"/>
      <c r="G942" s="59"/>
      <c r="H942" s="59"/>
      <c r="I942" s="59"/>
      <c r="J942" s="59"/>
      <c r="K942" s="59"/>
      <c r="L942" s="51"/>
    </row>
    <row r="943" spans="1:12" ht="14.4" x14ac:dyDescent="0.3">
      <c r="A943" s="25"/>
      <c r="B943" s="16"/>
      <c r="C943" s="11"/>
      <c r="D943" s="7" t="s">
        <v>28</v>
      </c>
      <c r="E943" s="58" t="s">
        <v>60</v>
      </c>
      <c r="F943" s="59">
        <v>210</v>
      </c>
      <c r="G943" s="59">
        <v>4.05</v>
      </c>
      <c r="H943" s="59">
        <v>6.72</v>
      </c>
      <c r="I943" s="59">
        <v>22.32</v>
      </c>
      <c r="J943" s="59">
        <v>191.8</v>
      </c>
      <c r="K943" s="59">
        <v>88</v>
      </c>
      <c r="L943" s="51"/>
    </row>
    <row r="944" spans="1:12" ht="14.4" x14ac:dyDescent="0.3">
      <c r="A944" s="25"/>
      <c r="B944" s="16"/>
      <c r="C944" s="11"/>
      <c r="D944" s="7" t="s">
        <v>29</v>
      </c>
      <c r="E944" s="58" t="s">
        <v>61</v>
      </c>
      <c r="F944" s="59">
        <v>100</v>
      </c>
      <c r="G944" s="59">
        <v>11.94</v>
      </c>
      <c r="H944" s="59">
        <v>10.119999999999999</v>
      </c>
      <c r="I944" s="59">
        <v>3.51</v>
      </c>
      <c r="J944" s="59">
        <v>153</v>
      </c>
      <c r="K944" s="59">
        <v>290</v>
      </c>
      <c r="L944" s="51"/>
    </row>
    <row r="945" spans="1:12" ht="14.4" x14ac:dyDescent="0.3">
      <c r="A945" s="25"/>
      <c r="B945" s="16"/>
      <c r="C945" s="11"/>
      <c r="D945" s="7" t="s">
        <v>30</v>
      </c>
      <c r="E945" s="58" t="s">
        <v>62</v>
      </c>
      <c r="F945" s="59">
        <v>155</v>
      </c>
      <c r="G945" s="59">
        <v>5.66</v>
      </c>
      <c r="H945" s="59">
        <v>7.5</v>
      </c>
      <c r="I945" s="59">
        <v>31.92</v>
      </c>
      <c r="J945" s="59">
        <v>146.30000000000001</v>
      </c>
      <c r="K945" s="59">
        <v>203</v>
      </c>
      <c r="L945" s="51"/>
    </row>
    <row r="946" spans="1:12" ht="14.4" x14ac:dyDescent="0.3">
      <c r="A946" s="25"/>
      <c r="B946" s="16"/>
      <c r="C946" s="11"/>
      <c r="D946" s="7" t="s">
        <v>31</v>
      </c>
      <c r="E946" s="58" t="s">
        <v>53</v>
      </c>
      <c r="F946" s="59">
        <v>200</v>
      </c>
      <c r="G946" s="59">
        <v>0.66</v>
      </c>
      <c r="H946" s="59">
        <v>1.5</v>
      </c>
      <c r="I946" s="59">
        <v>22.6</v>
      </c>
      <c r="J946" s="59">
        <v>132.80000000000001</v>
      </c>
      <c r="K946" s="59">
        <v>349</v>
      </c>
      <c r="L946" s="51"/>
    </row>
    <row r="947" spans="1:12" ht="14.4" x14ac:dyDescent="0.3">
      <c r="A947" s="25"/>
      <c r="B947" s="16"/>
      <c r="C947" s="11"/>
      <c r="D947" s="7" t="s">
        <v>32</v>
      </c>
      <c r="E947" s="58" t="s">
        <v>47</v>
      </c>
      <c r="F947" s="59">
        <v>30</v>
      </c>
      <c r="G947" s="59">
        <v>2.35</v>
      </c>
      <c r="H947" s="59">
        <v>0.3</v>
      </c>
      <c r="I947" s="59">
        <v>14.49</v>
      </c>
      <c r="J947" s="59">
        <v>70.150000000000006</v>
      </c>
      <c r="K947" s="59">
        <v>573</v>
      </c>
      <c r="L947" s="51"/>
    </row>
    <row r="948" spans="1:12" ht="14.4" x14ac:dyDescent="0.3">
      <c r="A948" s="25"/>
      <c r="B948" s="16"/>
      <c r="C948" s="11"/>
      <c r="D948" s="7" t="s">
        <v>33</v>
      </c>
      <c r="E948" s="58" t="s">
        <v>54</v>
      </c>
      <c r="F948" s="59">
        <v>20</v>
      </c>
      <c r="G948" s="59">
        <v>1.1299999999999999</v>
      </c>
      <c r="H948" s="59">
        <v>0.23</v>
      </c>
      <c r="I948" s="59">
        <v>9.8699999999999992</v>
      </c>
      <c r="J948" s="59">
        <v>45.97</v>
      </c>
      <c r="K948" s="59">
        <v>574</v>
      </c>
      <c r="L948" s="51"/>
    </row>
    <row r="949" spans="1:12" ht="14.4" x14ac:dyDescent="0.3">
      <c r="A949" s="25"/>
      <c r="B949" s="16"/>
      <c r="C949" s="11"/>
      <c r="D949" s="6"/>
      <c r="E949" s="50"/>
      <c r="F949" s="51"/>
      <c r="G949" s="51"/>
      <c r="H949" s="51"/>
      <c r="I949" s="51"/>
      <c r="J949" s="51"/>
      <c r="K949" s="52"/>
      <c r="L949" s="51"/>
    </row>
    <row r="950" spans="1:12" ht="14.4" x14ac:dyDescent="0.3">
      <c r="A950" s="25"/>
      <c r="B950" s="16"/>
      <c r="C950" s="11"/>
      <c r="D950" s="6"/>
      <c r="E950" s="50"/>
      <c r="F950" s="51"/>
      <c r="G950" s="51"/>
      <c r="H950" s="51"/>
      <c r="I950" s="51"/>
      <c r="J950" s="51"/>
      <c r="K950" s="52"/>
      <c r="L950" s="51"/>
    </row>
    <row r="951" spans="1:12" ht="14.4" x14ac:dyDescent="0.3">
      <c r="A951" s="26"/>
      <c r="B951" s="18"/>
      <c r="C951" s="8"/>
      <c r="D951" s="19" t="s">
        <v>39</v>
      </c>
      <c r="E951" s="9"/>
      <c r="F951" s="21">
        <f>SUM(F942:F950)</f>
        <v>715</v>
      </c>
      <c r="G951" s="21">
        <f t="shared" ref="G951:J951" si="563">SUM(G942:G950)</f>
        <v>25.79</v>
      </c>
      <c r="H951" s="21">
        <f t="shared" si="563"/>
        <v>26.37</v>
      </c>
      <c r="I951" s="21">
        <f t="shared" si="563"/>
        <v>104.71</v>
      </c>
      <c r="J951" s="21">
        <f t="shared" si="563"/>
        <v>740.0200000000001</v>
      </c>
      <c r="K951" s="27"/>
      <c r="L951" s="21">
        <f t="shared" ref="L951" ca="1" si="564">SUM(L948:L956)</f>
        <v>0</v>
      </c>
    </row>
    <row r="952" spans="1:12" ht="14.4" x14ac:dyDescent="0.3">
      <c r="A952" s="28">
        <f>A930</f>
        <v>4</v>
      </c>
      <c r="B952" s="14">
        <f>B930</f>
        <v>2</v>
      </c>
      <c r="C952" s="10" t="s">
        <v>34</v>
      </c>
      <c r="D952" s="12" t="s">
        <v>35</v>
      </c>
      <c r="E952" s="58" t="s">
        <v>79</v>
      </c>
      <c r="F952" s="59">
        <v>100</v>
      </c>
      <c r="G952" s="59">
        <v>8.1999999999999993</v>
      </c>
      <c r="H952" s="59">
        <v>8.3000000000000007</v>
      </c>
      <c r="I952" s="59">
        <v>23.6</v>
      </c>
      <c r="J952" s="59">
        <v>202</v>
      </c>
      <c r="K952" s="59">
        <v>252</v>
      </c>
      <c r="L952" s="51"/>
    </row>
    <row r="953" spans="1:12" ht="14.4" x14ac:dyDescent="0.3">
      <c r="A953" s="25"/>
      <c r="B953" s="16"/>
      <c r="C953" s="11"/>
      <c r="D953" s="12" t="s">
        <v>31</v>
      </c>
      <c r="E953" s="58" t="s">
        <v>80</v>
      </c>
      <c r="F953" s="59">
        <v>200</v>
      </c>
      <c r="G953" s="59">
        <v>0.13</v>
      </c>
      <c r="H953" s="59">
        <v>0.08</v>
      </c>
      <c r="I953" s="59">
        <v>16.47</v>
      </c>
      <c r="J953" s="59">
        <v>67.05</v>
      </c>
      <c r="K953" s="59">
        <v>459</v>
      </c>
      <c r="L953" s="51"/>
    </row>
    <row r="954" spans="1:12" ht="14.4" x14ac:dyDescent="0.3">
      <c r="A954" s="25"/>
      <c r="B954" s="16"/>
      <c r="C954" s="11"/>
      <c r="D954" s="6"/>
      <c r="E954" s="58"/>
      <c r="F954" s="59"/>
      <c r="G954" s="59"/>
      <c r="H954" s="59"/>
      <c r="I954" s="59"/>
      <c r="J954" s="59"/>
      <c r="K954" s="59"/>
      <c r="L954" s="51"/>
    </row>
    <row r="955" spans="1:12" ht="14.4" x14ac:dyDescent="0.3">
      <c r="A955" s="25"/>
      <c r="B955" s="16"/>
      <c r="C955" s="11"/>
      <c r="D955" s="6"/>
      <c r="E955" s="50"/>
      <c r="F955" s="51"/>
      <c r="G955" s="51"/>
      <c r="H955" s="51"/>
      <c r="I955" s="51"/>
      <c r="J955" s="51"/>
      <c r="K955" s="52"/>
      <c r="L955" s="51"/>
    </row>
    <row r="956" spans="1:12" ht="14.4" x14ac:dyDescent="0.3">
      <c r="A956" s="26"/>
      <c r="B956" s="18"/>
      <c r="C956" s="8"/>
      <c r="D956" s="19" t="s">
        <v>39</v>
      </c>
      <c r="E956" s="9"/>
      <c r="F956" s="21">
        <f>SUM(F952:F955)</f>
        <v>300</v>
      </c>
      <c r="G956" s="21">
        <f t="shared" ref="G956:J956" si="565">SUM(G952:G955)</f>
        <v>8.33</v>
      </c>
      <c r="H956" s="21">
        <f t="shared" si="565"/>
        <v>8.3800000000000008</v>
      </c>
      <c r="I956" s="21">
        <f t="shared" si="565"/>
        <v>40.07</v>
      </c>
      <c r="J956" s="21">
        <f t="shared" si="565"/>
        <v>269.05</v>
      </c>
      <c r="K956" s="27"/>
      <c r="L956" s="21">
        <f t="shared" ref="L956" ca="1" si="566">SUM(L949:L955)</f>
        <v>0</v>
      </c>
    </row>
    <row r="957" spans="1:12" ht="14.4" x14ac:dyDescent="0.3">
      <c r="A957" s="28">
        <f>A930</f>
        <v>4</v>
      </c>
      <c r="B957" s="14">
        <f>B930</f>
        <v>2</v>
      </c>
      <c r="C957" s="10" t="s">
        <v>36</v>
      </c>
      <c r="D957" s="7" t="s">
        <v>21</v>
      </c>
      <c r="E957" s="50"/>
      <c r="F957" s="51"/>
      <c r="G957" s="51"/>
      <c r="H957" s="51"/>
      <c r="I957" s="51"/>
      <c r="J957" s="51"/>
      <c r="K957" s="52"/>
      <c r="L957" s="51"/>
    </row>
    <row r="958" spans="1:12" ht="14.4" x14ac:dyDescent="0.3">
      <c r="A958" s="25"/>
      <c r="B958" s="16"/>
      <c r="C958" s="11"/>
      <c r="D958" s="7" t="s">
        <v>30</v>
      </c>
      <c r="E958" s="50"/>
      <c r="F958" s="51"/>
      <c r="G958" s="51"/>
      <c r="H958" s="51"/>
      <c r="I958" s="51"/>
      <c r="J958" s="51"/>
      <c r="K958" s="52"/>
      <c r="L958" s="51"/>
    </row>
    <row r="959" spans="1:12" ht="14.4" x14ac:dyDescent="0.3">
      <c r="A959" s="25"/>
      <c r="B959" s="16"/>
      <c r="C959" s="11"/>
      <c r="D959" s="7" t="s">
        <v>31</v>
      </c>
      <c r="E959" s="50"/>
      <c r="F959" s="51"/>
      <c r="G959" s="51"/>
      <c r="H959" s="51"/>
      <c r="I959" s="51"/>
      <c r="J959" s="51"/>
      <c r="K959" s="52"/>
      <c r="L959" s="51"/>
    </row>
    <row r="960" spans="1:12" ht="14.4" x14ac:dyDescent="0.3">
      <c r="A960" s="25"/>
      <c r="B960" s="16"/>
      <c r="C960" s="11"/>
      <c r="D960" s="7" t="s">
        <v>23</v>
      </c>
      <c r="E960" s="50"/>
      <c r="F960" s="51"/>
      <c r="G960" s="51"/>
      <c r="H960" s="51"/>
      <c r="I960" s="51"/>
      <c r="J960" s="51"/>
      <c r="K960" s="52"/>
      <c r="L960" s="51"/>
    </row>
    <row r="961" spans="1:12" ht="14.4" x14ac:dyDescent="0.3">
      <c r="A961" s="25"/>
      <c r="B961" s="16"/>
      <c r="C961" s="11"/>
      <c r="D961" s="6"/>
      <c r="E961" s="50"/>
      <c r="F961" s="51"/>
      <c r="G961" s="51"/>
      <c r="H961" s="51"/>
      <c r="I961" s="51"/>
      <c r="J961" s="51"/>
      <c r="K961" s="52"/>
      <c r="L961" s="51"/>
    </row>
    <row r="962" spans="1:12" ht="14.4" x14ac:dyDescent="0.3">
      <c r="A962" s="25"/>
      <c r="B962" s="16"/>
      <c r="C962" s="11"/>
      <c r="D962" s="6"/>
      <c r="E962" s="50"/>
      <c r="F962" s="51"/>
      <c r="G962" s="51"/>
      <c r="H962" s="51"/>
      <c r="I962" s="51"/>
      <c r="J962" s="51"/>
      <c r="K962" s="52"/>
      <c r="L962" s="51"/>
    </row>
    <row r="963" spans="1:12" ht="14.4" x14ac:dyDescent="0.3">
      <c r="A963" s="26"/>
      <c r="B963" s="18"/>
      <c r="C963" s="8"/>
      <c r="D963" s="19" t="s">
        <v>39</v>
      </c>
      <c r="E963" s="9"/>
      <c r="F963" s="21">
        <f>SUM(F957:F962)</f>
        <v>0</v>
      </c>
      <c r="G963" s="21">
        <f t="shared" ref="G963:J963" si="567">SUM(G957:G962)</f>
        <v>0</v>
      </c>
      <c r="H963" s="21">
        <f t="shared" si="567"/>
        <v>0</v>
      </c>
      <c r="I963" s="21">
        <f t="shared" si="567"/>
        <v>0</v>
      </c>
      <c r="J963" s="21">
        <f t="shared" si="567"/>
        <v>0</v>
      </c>
      <c r="K963" s="27"/>
      <c r="L963" s="21">
        <f t="shared" ref="L963" ca="1" si="568">SUM(L957:L965)</f>
        <v>0</v>
      </c>
    </row>
    <row r="964" spans="1:12" ht="14.4" x14ac:dyDescent="0.3">
      <c r="A964" s="28">
        <f>A930</f>
        <v>4</v>
      </c>
      <c r="B964" s="14">
        <f>B930</f>
        <v>2</v>
      </c>
      <c r="C964" s="10" t="s">
        <v>37</v>
      </c>
      <c r="D964" s="12" t="s">
        <v>38</v>
      </c>
      <c r="E964" s="50"/>
      <c r="F964" s="51"/>
      <c r="G964" s="51"/>
      <c r="H964" s="51"/>
      <c r="I964" s="51"/>
      <c r="J964" s="51"/>
      <c r="K964" s="52"/>
      <c r="L964" s="51"/>
    </row>
    <row r="965" spans="1:12" ht="14.4" x14ac:dyDescent="0.3">
      <c r="A965" s="25"/>
      <c r="B965" s="16"/>
      <c r="C965" s="11"/>
      <c r="D965" s="12" t="s">
        <v>35</v>
      </c>
      <c r="E965" s="50"/>
      <c r="F965" s="51"/>
      <c r="G965" s="51"/>
      <c r="H965" s="51"/>
      <c r="I965" s="51"/>
      <c r="J965" s="51"/>
      <c r="K965" s="52"/>
      <c r="L965" s="51"/>
    </row>
    <row r="966" spans="1:12" ht="14.4" x14ac:dyDescent="0.3">
      <c r="A966" s="25"/>
      <c r="B966" s="16"/>
      <c r="C966" s="11"/>
      <c r="D966" s="12" t="s">
        <v>31</v>
      </c>
      <c r="E966" s="50"/>
      <c r="F966" s="51"/>
      <c r="G966" s="51"/>
      <c r="H966" s="51"/>
      <c r="I966" s="51"/>
      <c r="J966" s="51"/>
      <c r="K966" s="52"/>
      <c r="L966" s="51"/>
    </row>
    <row r="967" spans="1:12" ht="14.4" x14ac:dyDescent="0.3">
      <c r="A967" s="25"/>
      <c r="B967" s="16"/>
      <c r="C967" s="11"/>
      <c r="D967" s="12" t="s">
        <v>24</v>
      </c>
      <c r="E967" s="50"/>
      <c r="F967" s="51"/>
      <c r="G967" s="51"/>
      <c r="H967" s="51"/>
      <c r="I967" s="51"/>
      <c r="J967" s="51"/>
      <c r="K967" s="52"/>
      <c r="L967" s="51"/>
    </row>
    <row r="968" spans="1:12" ht="14.4" x14ac:dyDescent="0.3">
      <c r="A968" s="25"/>
      <c r="B968" s="16"/>
      <c r="C968" s="11"/>
      <c r="D968" s="6"/>
      <c r="E968" s="50"/>
      <c r="F968" s="51"/>
      <c r="G968" s="51"/>
      <c r="H968" s="51"/>
      <c r="I968" s="51"/>
      <c r="J968" s="51"/>
      <c r="K968" s="52"/>
      <c r="L968" s="51"/>
    </row>
    <row r="969" spans="1:12" ht="14.4" x14ac:dyDescent="0.3">
      <c r="A969" s="25"/>
      <c r="B969" s="16"/>
      <c r="C969" s="11"/>
      <c r="D969" s="6"/>
      <c r="E969" s="50"/>
      <c r="F969" s="51"/>
      <c r="G969" s="51"/>
      <c r="H969" s="51"/>
      <c r="I969" s="51"/>
      <c r="J969" s="51"/>
      <c r="K969" s="52"/>
      <c r="L969" s="51"/>
    </row>
    <row r="970" spans="1:12" ht="14.4" x14ac:dyDescent="0.3">
      <c r="A970" s="26"/>
      <c r="B970" s="18"/>
      <c r="C970" s="8"/>
      <c r="D970" s="20" t="s">
        <v>39</v>
      </c>
      <c r="E970" s="9"/>
      <c r="F970" s="21">
        <f>SUM(F964:F969)</f>
        <v>0</v>
      </c>
      <c r="G970" s="21">
        <f t="shared" ref="G970:J970" si="569">SUM(G964:G969)</f>
        <v>0</v>
      </c>
      <c r="H970" s="21">
        <f t="shared" si="569"/>
        <v>0</v>
      </c>
      <c r="I970" s="21">
        <f t="shared" si="569"/>
        <v>0</v>
      </c>
      <c r="J970" s="21">
        <f t="shared" si="569"/>
        <v>0</v>
      </c>
      <c r="K970" s="27"/>
      <c r="L970" s="21">
        <f t="shared" ref="L970" ca="1" si="570">SUM(L964:L972)</f>
        <v>0</v>
      </c>
    </row>
    <row r="971" spans="1:12" ht="15" thickBot="1" x14ac:dyDescent="0.3">
      <c r="A971" s="31">
        <f>A930</f>
        <v>4</v>
      </c>
      <c r="B971" s="32">
        <f>B930</f>
        <v>2</v>
      </c>
      <c r="C971" s="67" t="s">
        <v>4</v>
      </c>
      <c r="D971" s="68"/>
      <c r="E971" s="33"/>
      <c r="F971" s="34">
        <f>F937+F941+F951+F956+F963+F970</f>
        <v>1550</v>
      </c>
      <c r="G971" s="34">
        <f t="shared" ref="G971:J971" si="571">G937+G941+G951+G956+G963+G970</f>
        <v>50.449999999999996</v>
      </c>
      <c r="H971" s="34">
        <f t="shared" si="571"/>
        <v>50.830000000000005</v>
      </c>
      <c r="I971" s="34">
        <f t="shared" si="571"/>
        <v>225.46999999999997</v>
      </c>
      <c r="J971" s="34">
        <f t="shared" si="571"/>
        <v>1501.55</v>
      </c>
      <c r="K971" s="35"/>
      <c r="L971" s="34">
        <f t="shared" ref="L971" ca="1" si="572">L937+L941+L951+L956+L963+L970</f>
        <v>0</v>
      </c>
    </row>
    <row r="972" spans="1:12" ht="14.4" x14ac:dyDescent="0.3">
      <c r="A972" s="22">
        <v>4</v>
      </c>
      <c r="B972" s="23">
        <v>3</v>
      </c>
      <c r="C972" s="24" t="s">
        <v>20</v>
      </c>
      <c r="D972" s="5" t="s">
        <v>21</v>
      </c>
      <c r="E972" s="58" t="s">
        <v>72</v>
      </c>
      <c r="F972" s="59">
        <v>205</v>
      </c>
      <c r="G972" s="59">
        <v>8.17</v>
      </c>
      <c r="H972" s="59">
        <v>9.1999999999999993</v>
      </c>
      <c r="I972" s="59">
        <v>23.64</v>
      </c>
      <c r="J972" s="59">
        <v>179.4</v>
      </c>
      <c r="K972" s="59">
        <v>173</v>
      </c>
      <c r="L972" s="48"/>
    </row>
    <row r="973" spans="1:12" ht="14.4" x14ac:dyDescent="0.3">
      <c r="A973" s="25"/>
      <c r="B973" s="16"/>
      <c r="C973" s="11"/>
      <c r="D973" s="6" t="s">
        <v>27</v>
      </c>
      <c r="E973" s="58" t="s">
        <v>73</v>
      </c>
      <c r="F973" s="59">
        <v>15</v>
      </c>
      <c r="G973" s="59">
        <v>3.64</v>
      </c>
      <c r="H973" s="59">
        <v>4.72</v>
      </c>
      <c r="I973" s="59">
        <v>0</v>
      </c>
      <c r="J973" s="59">
        <v>94.7</v>
      </c>
      <c r="K973" s="59">
        <v>15</v>
      </c>
      <c r="L973" s="51"/>
    </row>
    <row r="974" spans="1:12" ht="14.4" x14ac:dyDescent="0.3">
      <c r="A974" s="25"/>
      <c r="B974" s="16"/>
      <c r="C974" s="11"/>
      <c r="D974" s="7" t="s">
        <v>22</v>
      </c>
      <c r="E974" s="58" t="s">
        <v>58</v>
      </c>
      <c r="F974" s="59">
        <v>200</v>
      </c>
      <c r="G974" s="59">
        <v>1.52</v>
      </c>
      <c r="H974" s="59">
        <v>1.35</v>
      </c>
      <c r="I974" s="59">
        <v>15.9</v>
      </c>
      <c r="J974" s="59">
        <v>109.28</v>
      </c>
      <c r="K974" s="59">
        <v>378</v>
      </c>
      <c r="L974" s="51"/>
    </row>
    <row r="975" spans="1:12" ht="14.4" x14ac:dyDescent="0.3">
      <c r="A975" s="25"/>
      <c r="B975" s="16"/>
      <c r="C975" s="11"/>
      <c r="D975" s="7" t="s">
        <v>23</v>
      </c>
      <c r="E975" s="58" t="s">
        <v>47</v>
      </c>
      <c r="F975" s="59">
        <v>30</v>
      </c>
      <c r="G975" s="59">
        <v>2.35</v>
      </c>
      <c r="H975" s="59">
        <v>0.3</v>
      </c>
      <c r="I975" s="59">
        <v>14.49</v>
      </c>
      <c r="J975" s="59">
        <v>70.150000000000006</v>
      </c>
      <c r="K975" s="59">
        <v>573</v>
      </c>
      <c r="L975" s="51"/>
    </row>
    <row r="976" spans="1:12" ht="14.4" x14ac:dyDescent="0.3">
      <c r="A976" s="25"/>
      <c r="B976" s="16"/>
      <c r="C976" s="11"/>
      <c r="D976" s="7" t="s">
        <v>24</v>
      </c>
      <c r="E976" s="58"/>
      <c r="F976" s="59"/>
      <c r="G976" s="59"/>
      <c r="H976" s="59"/>
      <c r="I976" s="59"/>
      <c r="J976" s="59"/>
      <c r="K976" s="59"/>
      <c r="L976" s="51"/>
    </row>
    <row r="977" spans="1:12" ht="14.4" x14ac:dyDescent="0.3">
      <c r="A977" s="25"/>
      <c r="B977" s="16"/>
      <c r="C977" s="11"/>
      <c r="D977" s="6" t="s">
        <v>75</v>
      </c>
      <c r="E977" s="58" t="s">
        <v>104</v>
      </c>
      <c r="F977" s="59">
        <v>60</v>
      </c>
      <c r="G977" s="59">
        <v>2.5</v>
      </c>
      <c r="H977" s="59">
        <v>2.88</v>
      </c>
      <c r="I977" s="59">
        <v>24.64</v>
      </c>
      <c r="J977" s="59">
        <v>109</v>
      </c>
      <c r="K977" s="59" t="s">
        <v>105</v>
      </c>
      <c r="L977" s="51"/>
    </row>
    <row r="978" spans="1:12" ht="14.4" x14ac:dyDescent="0.3">
      <c r="A978" s="25"/>
      <c r="B978" s="16"/>
      <c r="C978" s="11"/>
      <c r="D978" s="6"/>
      <c r="E978" s="50"/>
      <c r="F978" s="64"/>
      <c r="G978" s="64"/>
      <c r="H978" s="64"/>
      <c r="I978" s="64"/>
      <c r="J978" s="64"/>
      <c r="K978" s="64"/>
      <c r="L978" s="51"/>
    </row>
    <row r="979" spans="1:12" ht="14.4" x14ac:dyDescent="0.3">
      <c r="A979" s="26"/>
      <c r="B979" s="18"/>
      <c r="C979" s="8"/>
      <c r="D979" s="19" t="s">
        <v>39</v>
      </c>
      <c r="E979" s="9"/>
      <c r="F979" s="21">
        <f>SUM(F972:F978)</f>
        <v>510</v>
      </c>
      <c r="G979" s="21">
        <f t="shared" ref="G979:J979" si="573">SUM(G972:G978)</f>
        <v>18.18</v>
      </c>
      <c r="H979" s="21">
        <f t="shared" si="573"/>
        <v>18.45</v>
      </c>
      <c r="I979" s="21">
        <f t="shared" si="573"/>
        <v>78.67</v>
      </c>
      <c r="J979" s="21">
        <f t="shared" si="573"/>
        <v>562.53</v>
      </c>
      <c r="K979" s="27"/>
      <c r="L979" s="21">
        <f t="shared" ref="L979" si="574">SUM(L972:L978)</f>
        <v>0</v>
      </c>
    </row>
    <row r="980" spans="1:12" ht="14.4" x14ac:dyDescent="0.3">
      <c r="A980" s="28">
        <f>A972</f>
        <v>4</v>
      </c>
      <c r="B980" s="14">
        <f>B972</f>
        <v>3</v>
      </c>
      <c r="C980" s="10" t="s">
        <v>25</v>
      </c>
      <c r="D980" s="12" t="s">
        <v>24</v>
      </c>
      <c r="E980" s="50"/>
      <c r="F980" s="51"/>
      <c r="G980" s="51"/>
      <c r="H980" s="51"/>
      <c r="I980" s="51"/>
      <c r="J980" s="51"/>
      <c r="K980" s="52"/>
      <c r="L980" s="51"/>
    </row>
    <row r="981" spans="1:12" ht="14.4" x14ac:dyDescent="0.3">
      <c r="A981" s="25"/>
      <c r="B981" s="16"/>
      <c r="C981" s="11"/>
      <c r="D981" s="6"/>
      <c r="E981" s="50"/>
      <c r="F981" s="51"/>
      <c r="G981" s="51"/>
      <c r="H981" s="51"/>
      <c r="I981" s="51"/>
      <c r="J981" s="51"/>
      <c r="K981" s="52"/>
      <c r="L981" s="51"/>
    </row>
    <row r="982" spans="1:12" ht="14.4" x14ac:dyDescent="0.3">
      <c r="A982" s="25"/>
      <c r="B982" s="16"/>
      <c r="C982" s="11"/>
      <c r="D982" s="6"/>
      <c r="E982" s="50"/>
      <c r="F982" s="51"/>
      <c r="G982" s="51"/>
      <c r="H982" s="51"/>
      <c r="I982" s="51"/>
      <c r="J982" s="51"/>
      <c r="K982" s="52"/>
      <c r="L982" s="51"/>
    </row>
    <row r="983" spans="1:12" ht="14.4" x14ac:dyDescent="0.3">
      <c r="A983" s="26"/>
      <c r="B983" s="18"/>
      <c r="C983" s="8"/>
      <c r="D983" s="19" t="s">
        <v>39</v>
      </c>
      <c r="E983" s="9"/>
      <c r="F983" s="21">
        <f>SUM(F980:F982)</f>
        <v>0</v>
      </c>
      <c r="G983" s="21">
        <f t="shared" ref="G983:J983" si="575">SUM(G980:G982)</f>
        <v>0</v>
      </c>
      <c r="H983" s="21">
        <f t="shared" si="575"/>
        <v>0</v>
      </c>
      <c r="I983" s="21">
        <f t="shared" si="575"/>
        <v>0</v>
      </c>
      <c r="J983" s="21">
        <f t="shared" si="575"/>
        <v>0</v>
      </c>
      <c r="K983" s="27"/>
      <c r="L983" s="21">
        <f t="shared" ref="L983" ca="1" si="576">SUM(L980:L988)</f>
        <v>0</v>
      </c>
    </row>
    <row r="984" spans="1:12" ht="14.4" x14ac:dyDescent="0.3">
      <c r="A984" s="28">
        <f>A972</f>
        <v>4</v>
      </c>
      <c r="B984" s="14">
        <f>B972</f>
        <v>3</v>
      </c>
      <c r="C984" s="10" t="s">
        <v>26</v>
      </c>
      <c r="D984" s="7" t="s">
        <v>27</v>
      </c>
      <c r="E984" s="58" t="s">
        <v>49</v>
      </c>
      <c r="F984" s="59">
        <v>60</v>
      </c>
      <c r="G984" s="59">
        <v>0.42</v>
      </c>
      <c r="H984" s="59">
        <v>0.06</v>
      </c>
      <c r="I984" s="59">
        <v>1.1399999999999999</v>
      </c>
      <c r="J984" s="59">
        <v>6.6</v>
      </c>
      <c r="K984" s="59">
        <v>71</v>
      </c>
      <c r="L984" s="51"/>
    </row>
    <row r="985" spans="1:12" ht="14.4" x14ac:dyDescent="0.3">
      <c r="A985" s="25"/>
      <c r="B985" s="16"/>
      <c r="C985" s="11"/>
      <c r="D985" s="7" t="s">
        <v>28</v>
      </c>
      <c r="E985" s="58" t="s">
        <v>67</v>
      </c>
      <c r="F985" s="59">
        <v>200</v>
      </c>
      <c r="G985" s="59">
        <v>2.46</v>
      </c>
      <c r="H985" s="59">
        <v>8.36</v>
      </c>
      <c r="I985" s="59">
        <v>20.64</v>
      </c>
      <c r="J985" s="59">
        <v>163.6</v>
      </c>
      <c r="K985" s="59">
        <v>113</v>
      </c>
      <c r="L985" s="51"/>
    </row>
    <row r="986" spans="1:12" ht="14.4" x14ac:dyDescent="0.3">
      <c r="A986" s="25"/>
      <c r="B986" s="16"/>
      <c r="C986" s="11"/>
      <c r="D986" s="7" t="s">
        <v>29</v>
      </c>
      <c r="E986" s="58" t="s">
        <v>100</v>
      </c>
      <c r="F986" s="59">
        <v>200</v>
      </c>
      <c r="G986" s="59">
        <v>18.100000000000001</v>
      </c>
      <c r="H986" s="59">
        <v>15.5</v>
      </c>
      <c r="I986" s="59">
        <v>41.08</v>
      </c>
      <c r="J986" s="59">
        <v>375.14</v>
      </c>
      <c r="K986" s="59">
        <v>290</v>
      </c>
      <c r="L986" s="51"/>
    </row>
    <row r="987" spans="1:12" ht="14.4" x14ac:dyDescent="0.3">
      <c r="A987" s="25"/>
      <c r="B987" s="16"/>
      <c r="C987" s="11"/>
      <c r="D987" s="7" t="s">
        <v>30</v>
      </c>
      <c r="E987" s="58"/>
      <c r="F987" s="59"/>
      <c r="G987" s="59"/>
      <c r="H987" s="59"/>
      <c r="I987" s="59"/>
      <c r="J987" s="59"/>
      <c r="K987" s="59">
        <v>203</v>
      </c>
      <c r="L987" s="51"/>
    </row>
    <row r="988" spans="1:12" ht="14.4" x14ac:dyDescent="0.3">
      <c r="A988" s="25"/>
      <c r="B988" s="16"/>
      <c r="C988" s="11"/>
      <c r="D988" s="7" t="s">
        <v>31</v>
      </c>
      <c r="E988" s="58" t="s">
        <v>53</v>
      </c>
      <c r="F988" s="59">
        <v>200</v>
      </c>
      <c r="G988" s="59">
        <v>0.66</v>
      </c>
      <c r="H988" s="59">
        <v>1.5</v>
      </c>
      <c r="I988" s="59">
        <v>22.6</v>
      </c>
      <c r="J988" s="59">
        <v>132.80000000000001</v>
      </c>
      <c r="K988" s="59">
        <v>349</v>
      </c>
      <c r="L988" s="51"/>
    </row>
    <row r="989" spans="1:12" ht="14.4" x14ac:dyDescent="0.3">
      <c r="A989" s="25"/>
      <c r="B989" s="16"/>
      <c r="C989" s="11"/>
      <c r="D989" s="7" t="s">
        <v>32</v>
      </c>
      <c r="E989" s="58" t="s">
        <v>47</v>
      </c>
      <c r="F989" s="59">
        <v>30</v>
      </c>
      <c r="G989" s="59">
        <v>2.35</v>
      </c>
      <c r="H989" s="59">
        <v>0.3</v>
      </c>
      <c r="I989" s="59">
        <v>14.49</v>
      </c>
      <c r="J989" s="59">
        <v>70.150000000000006</v>
      </c>
      <c r="K989" s="59">
        <v>573</v>
      </c>
      <c r="L989" s="51"/>
    </row>
    <row r="990" spans="1:12" ht="14.4" x14ac:dyDescent="0.3">
      <c r="A990" s="25"/>
      <c r="B990" s="16"/>
      <c r="C990" s="11"/>
      <c r="D990" s="7" t="s">
        <v>33</v>
      </c>
      <c r="E990" s="58" t="s">
        <v>54</v>
      </c>
      <c r="F990" s="59">
        <v>20</v>
      </c>
      <c r="G990" s="59">
        <v>1.1299999999999999</v>
      </c>
      <c r="H990" s="59">
        <v>0.23</v>
      </c>
      <c r="I990" s="59">
        <v>9.8699999999999992</v>
      </c>
      <c r="J990" s="59">
        <v>45.97</v>
      </c>
      <c r="K990" s="59">
        <v>574</v>
      </c>
      <c r="L990" s="51"/>
    </row>
    <row r="991" spans="1:12" ht="14.4" x14ac:dyDescent="0.3">
      <c r="A991" s="25"/>
      <c r="B991" s="16"/>
      <c r="C991" s="11"/>
      <c r="D991" s="6"/>
      <c r="E991" s="50"/>
      <c r="F991" s="51"/>
      <c r="G991" s="51"/>
      <c r="H991" s="51"/>
      <c r="I991" s="51"/>
      <c r="J991" s="51"/>
      <c r="K991" s="52"/>
      <c r="L991" s="51"/>
    </row>
    <row r="992" spans="1:12" ht="14.4" x14ac:dyDescent="0.3">
      <c r="A992" s="25"/>
      <c r="B992" s="16"/>
      <c r="C992" s="11"/>
      <c r="D992" s="6"/>
      <c r="E992" s="50"/>
      <c r="F992" s="51"/>
      <c r="G992" s="51"/>
      <c r="H992" s="51"/>
      <c r="I992" s="51"/>
      <c r="J992" s="51"/>
      <c r="K992" s="52"/>
      <c r="L992" s="51"/>
    </row>
    <row r="993" spans="1:12" ht="14.4" x14ac:dyDescent="0.3">
      <c r="A993" s="26"/>
      <c r="B993" s="18"/>
      <c r="C993" s="8"/>
      <c r="D993" s="19" t="s">
        <v>39</v>
      </c>
      <c r="E993" s="9"/>
      <c r="F993" s="21">
        <f>SUM(F984:F992)</f>
        <v>710</v>
      </c>
      <c r="G993" s="21">
        <f t="shared" ref="G993:J993" si="577">SUM(G984:G992)</f>
        <v>25.12</v>
      </c>
      <c r="H993" s="21">
        <f t="shared" si="577"/>
        <v>25.950000000000003</v>
      </c>
      <c r="I993" s="21">
        <f t="shared" si="577"/>
        <v>109.82000000000001</v>
      </c>
      <c r="J993" s="21">
        <f t="shared" si="577"/>
        <v>794.25999999999988</v>
      </c>
      <c r="K993" s="27"/>
      <c r="L993" s="21">
        <f t="shared" ref="L993" ca="1" si="578">SUM(L990:L998)</f>
        <v>0</v>
      </c>
    </row>
    <row r="994" spans="1:12" ht="14.4" x14ac:dyDescent="0.3">
      <c r="A994" s="28">
        <f>A972</f>
        <v>4</v>
      </c>
      <c r="B994" s="14">
        <f>B972</f>
        <v>3</v>
      </c>
      <c r="C994" s="10" t="s">
        <v>34</v>
      </c>
      <c r="D994" s="12" t="s">
        <v>35</v>
      </c>
      <c r="E994" s="60" t="s">
        <v>55</v>
      </c>
      <c r="F994" s="59">
        <v>100</v>
      </c>
      <c r="G994" s="59">
        <v>7.5</v>
      </c>
      <c r="H994" s="59">
        <v>8.1999999999999993</v>
      </c>
      <c r="I994" s="59">
        <v>15.5</v>
      </c>
      <c r="J994" s="59">
        <v>197.5</v>
      </c>
      <c r="K994" s="59">
        <v>288</v>
      </c>
      <c r="L994" s="51"/>
    </row>
    <row r="995" spans="1:12" ht="14.4" x14ac:dyDescent="0.3">
      <c r="A995" s="25"/>
      <c r="B995" s="16"/>
      <c r="C995" s="11"/>
      <c r="D995" s="12" t="s">
        <v>31</v>
      </c>
      <c r="E995" s="60" t="s">
        <v>56</v>
      </c>
      <c r="F995" s="59">
        <v>200</v>
      </c>
      <c r="G995" s="59">
        <v>1</v>
      </c>
      <c r="H995" s="59">
        <v>0</v>
      </c>
      <c r="I995" s="59">
        <v>20.2</v>
      </c>
      <c r="J995" s="59">
        <v>84</v>
      </c>
      <c r="K995" s="59">
        <v>389</v>
      </c>
      <c r="L995" s="51"/>
    </row>
    <row r="996" spans="1:12" ht="14.4" x14ac:dyDescent="0.3">
      <c r="A996" s="25"/>
      <c r="B996" s="16"/>
      <c r="C996" s="11"/>
      <c r="D996" s="6"/>
      <c r="E996" s="50"/>
      <c r="F996" s="51"/>
      <c r="G996" s="51"/>
      <c r="H996" s="51"/>
      <c r="I996" s="51"/>
      <c r="J996" s="51"/>
      <c r="K996" s="52"/>
      <c r="L996" s="51"/>
    </row>
    <row r="997" spans="1:12" ht="14.4" x14ac:dyDescent="0.3">
      <c r="A997" s="25"/>
      <c r="B997" s="16"/>
      <c r="C997" s="11"/>
      <c r="D997" s="6"/>
      <c r="E997" s="50"/>
      <c r="F997" s="51"/>
      <c r="G997" s="51"/>
      <c r="H997" s="51"/>
      <c r="I997" s="51"/>
      <c r="J997" s="51"/>
      <c r="K997" s="52"/>
      <c r="L997" s="51"/>
    </row>
    <row r="998" spans="1:12" ht="14.4" x14ac:dyDescent="0.3">
      <c r="A998" s="26"/>
      <c r="B998" s="18"/>
      <c r="C998" s="8"/>
      <c r="D998" s="19" t="s">
        <v>39</v>
      </c>
      <c r="E998" s="9"/>
      <c r="F998" s="21">
        <f>SUM(F994:F997)</f>
        <v>300</v>
      </c>
      <c r="G998" s="21">
        <f t="shared" ref="G998:J998" si="579">SUM(G994:G997)</f>
        <v>8.5</v>
      </c>
      <c r="H998" s="21">
        <f t="shared" si="579"/>
        <v>8.1999999999999993</v>
      </c>
      <c r="I998" s="21">
        <f t="shared" si="579"/>
        <v>35.700000000000003</v>
      </c>
      <c r="J998" s="21">
        <f t="shared" si="579"/>
        <v>281.5</v>
      </c>
      <c r="K998" s="27"/>
      <c r="L998" s="21">
        <f t="shared" ref="L998" ca="1" si="580">SUM(L991:L997)</f>
        <v>0</v>
      </c>
    </row>
    <row r="999" spans="1:12" ht="14.4" x14ac:dyDescent="0.3">
      <c r="A999" s="28">
        <f>A972</f>
        <v>4</v>
      </c>
      <c r="B999" s="14">
        <f>B972</f>
        <v>3</v>
      </c>
      <c r="C999" s="10" t="s">
        <v>36</v>
      </c>
      <c r="D999" s="7" t="s">
        <v>21</v>
      </c>
      <c r="E999" s="50"/>
      <c r="F999" s="51"/>
      <c r="G999" s="51"/>
      <c r="H999" s="51"/>
      <c r="I999" s="51"/>
      <c r="J999" s="51"/>
      <c r="K999" s="52"/>
      <c r="L999" s="51"/>
    </row>
    <row r="1000" spans="1:12" ht="14.4" x14ac:dyDescent="0.3">
      <c r="A1000" s="25"/>
      <c r="B1000" s="16"/>
      <c r="C1000" s="11"/>
      <c r="D1000" s="7" t="s">
        <v>30</v>
      </c>
      <c r="E1000" s="50"/>
      <c r="F1000" s="51"/>
      <c r="G1000" s="51"/>
      <c r="H1000" s="51"/>
      <c r="I1000" s="51"/>
      <c r="J1000" s="51"/>
      <c r="K1000" s="52"/>
      <c r="L1000" s="51"/>
    </row>
    <row r="1001" spans="1:12" ht="14.4" x14ac:dyDescent="0.3">
      <c r="A1001" s="25"/>
      <c r="B1001" s="16"/>
      <c r="C1001" s="11"/>
      <c r="D1001" s="7" t="s">
        <v>31</v>
      </c>
      <c r="E1001" s="50"/>
      <c r="F1001" s="51"/>
      <c r="G1001" s="51"/>
      <c r="H1001" s="51"/>
      <c r="I1001" s="51"/>
      <c r="J1001" s="51"/>
      <c r="K1001" s="52"/>
      <c r="L1001" s="51"/>
    </row>
    <row r="1002" spans="1:12" ht="14.4" x14ac:dyDescent="0.3">
      <c r="A1002" s="25"/>
      <c r="B1002" s="16"/>
      <c r="C1002" s="11"/>
      <c r="D1002" s="7" t="s">
        <v>23</v>
      </c>
      <c r="E1002" s="50"/>
      <c r="F1002" s="51"/>
      <c r="G1002" s="51"/>
      <c r="H1002" s="51"/>
      <c r="I1002" s="51"/>
      <c r="J1002" s="51"/>
      <c r="K1002" s="52"/>
      <c r="L1002" s="51"/>
    </row>
    <row r="1003" spans="1:12" ht="14.4" x14ac:dyDescent="0.3">
      <c r="A1003" s="25"/>
      <c r="B1003" s="16"/>
      <c r="C1003" s="11"/>
      <c r="D1003" s="6"/>
      <c r="E1003" s="50"/>
      <c r="F1003" s="51"/>
      <c r="G1003" s="51"/>
      <c r="H1003" s="51"/>
      <c r="I1003" s="51"/>
      <c r="J1003" s="51"/>
      <c r="K1003" s="52"/>
      <c r="L1003" s="51"/>
    </row>
    <row r="1004" spans="1:12" ht="14.4" x14ac:dyDescent="0.3">
      <c r="A1004" s="25"/>
      <c r="B1004" s="16"/>
      <c r="C1004" s="11"/>
      <c r="D1004" s="6"/>
      <c r="E1004" s="50"/>
      <c r="F1004" s="51"/>
      <c r="G1004" s="51"/>
      <c r="H1004" s="51"/>
      <c r="I1004" s="51"/>
      <c r="J1004" s="51"/>
      <c r="K1004" s="52"/>
      <c r="L1004" s="51"/>
    </row>
    <row r="1005" spans="1:12" ht="14.4" x14ac:dyDescent="0.3">
      <c r="A1005" s="26"/>
      <c r="B1005" s="18"/>
      <c r="C1005" s="8"/>
      <c r="D1005" s="19" t="s">
        <v>39</v>
      </c>
      <c r="E1005" s="9"/>
      <c r="F1005" s="21">
        <f>SUM(F999:F1004)</f>
        <v>0</v>
      </c>
      <c r="G1005" s="21">
        <f t="shared" ref="G1005:J1005" si="581">SUM(G999:G1004)</f>
        <v>0</v>
      </c>
      <c r="H1005" s="21">
        <f t="shared" si="581"/>
        <v>0</v>
      </c>
      <c r="I1005" s="21">
        <f t="shared" si="581"/>
        <v>0</v>
      </c>
      <c r="J1005" s="21">
        <f t="shared" si="581"/>
        <v>0</v>
      </c>
      <c r="K1005" s="27"/>
      <c r="L1005" s="21">
        <f t="shared" ref="L1005" ca="1" si="582">SUM(L999:L1007)</f>
        <v>0</v>
      </c>
    </row>
    <row r="1006" spans="1:12" ht="14.4" x14ac:dyDescent="0.3">
      <c r="A1006" s="28">
        <f>A972</f>
        <v>4</v>
      </c>
      <c r="B1006" s="14">
        <f>B972</f>
        <v>3</v>
      </c>
      <c r="C1006" s="10" t="s">
        <v>37</v>
      </c>
      <c r="D1006" s="12" t="s">
        <v>38</v>
      </c>
      <c r="E1006" s="50"/>
      <c r="F1006" s="51"/>
      <c r="G1006" s="51"/>
      <c r="H1006" s="51"/>
      <c r="I1006" s="51"/>
      <c r="J1006" s="51"/>
      <c r="K1006" s="52"/>
      <c r="L1006" s="51"/>
    </row>
    <row r="1007" spans="1:12" ht="14.4" x14ac:dyDescent="0.3">
      <c r="A1007" s="25"/>
      <c r="B1007" s="16"/>
      <c r="C1007" s="11"/>
      <c r="D1007" s="12" t="s">
        <v>35</v>
      </c>
      <c r="E1007" s="50"/>
      <c r="F1007" s="51"/>
      <c r="G1007" s="51"/>
      <c r="H1007" s="51"/>
      <c r="I1007" s="51"/>
      <c r="J1007" s="51"/>
      <c r="K1007" s="52"/>
      <c r="L1007" s="51"/>
    </row>
    <row r="1008" spans="1:12" ht="14.4" x14ac:dyDescent="0.3">
      <c r="A1008" s="25"/>
      <c r="B1008" s="16"/>
      <c r="C1008" s="11"/>
      <c r="D1008" s="12" t="s">
        <v>31</v>
      </c>
      <c r="E1008" s="50"/>
      <c r="F1008" s="51"/>
      <c r="G1008" s="51"/>
      <c r="H1008" s="51"/>
      <c r="I1008" s="51"/>
      <c r="J1008" s="51"/>
      <c r="K1008" s="52"/>
      <c r="L1008" s="51"/>
    </row>
    <row r="1009" spans="1:12" ht="14.4" x14ac:dyDescent="0.3">
      <c r="A1009" s="25"/>
      <c r="B1009" s="16"/>
      <c r="C1009" s="11"/>
      <c r="D1009" s="12" t="s">
        <v>24</v>
      </c>
      <c r="E1009" s="50"/>
      <c r="F1009" s="51"/>
      <c r="G1009" s="51"/>
      <c r="H1009" s="51"/>
      <c r="I1009" s="51"/>
      <c r="J1009" s="51"/>
      <c r="K1009" s="52"/>
      <c r="L1009" s="51"/>
    </row>
    <row r="1010" spans="1:12" ht="14.4" x14ac:dyDescent="0.3">
      <c r="A1010" s="25"/>
      <c r="B1010" s="16"/>
      <c r="C1010" s="11"/>
      <c r="D1010" s="6"/>
      <c r="E1010" s="50"/>
      <c r="F1010" s="51"/>
      <c r="G1010" s="51"/>
      <c r="H1010" s="51"/>
      <c r="I1010" s="51"/>
      <c r="J1010" s="51"/>
      <c r="K1010" s="52"/>
      <c r="L1010" s="51"/>
    </row>
    <row r="1011" spans="1:12" ht="14.4" x14ac:dyDescent="0.3">
      <c r="A1011" s="25"/>
      <c r="B1011" s="16"/>
      <c r="C1011" s="11"/>
      <c r="D1011" s="6"/>
      <c r="E1011" s="50"/>
      <c r="F1011" s="51"/>
      <c r="G1011" s="51"/>
      <c r="H1011" s="51"/>
      <c r="I1011" s="51"/>
      <c r="J1011" s="51"/>
      <c r="K1011" s="52"/>
      <c r="L1011" s="51"/>
    </row>
    <row r="1012" spans="1:12" ht="14.4" x14ac:dyDescent="0.3">
      <c r="A1012" s="26"/>
      <c r="B1012" s="18"/>
      <c r="C1012" s="8"/>
      <c r="D1012" s="20" t="s">
        <v>39</v>
      </c>
      <c r="E1012" s="9"/>
      <c r="F1012" s="21">
        <f>SUM(F1006:F1011)</f>
        <v>0</v>
      </c>
      <c r="G1012" s="21">
        <f t="shared" ref="G1012:J1012" si="583">SUM(G1006:G1011)</f>
        <v>0</v>
      </c>
      <c r="H1012" s="21">
        <f t="shared" si="583"/>
        <v>0</v>
      </c>
      <c r="I1012" s="21">
        <f t="shared" si="583"/>
        <v>0</v>
      </c>
      <c r="J1012" s="21">
        <f t="shared" si="583"/>
        <v>0</v>
      </c>
      <c r="K1012" s="27"/>
      <c r="L1012" s="21">
        <f t="shared" ref="L1012" ca="1" si="584">SUM(L1006:L1014)</f>
        <v>0</v>
      </c>
    </row>
    <row r="1013" spans="1:12" ht="15" thickBot="1" x14ac:dyDescent="0.3">
      <c r="A1013" s="31">
        <f>A972</f>
        <v>4</v>
      </c>
      <c r="B1013" s="32">
        <f>B972</f>
        <v>3</v>
      </c>
      <c r="C1013" s="67" t="s">
        <v>4</v>
      </c>
      <c r="D1013" s="68"/>
      <c r="E1013" s="33"/>
      <c r="F1013" s="34">
        <f>F979+F983+F993+F998+F1005+F1012</f>
        <v>1520</v>
      </c>
      <c r="G1013" s="34">
        <f t="shared" ref="G1013:J1013" si="585">G979+G983+G993+G998+G1005+G1012</f>
        <v>51.8</v>
      </c>
      <c r="H1013" s="34">
        <f t="shared" si="585"/>
        <v>52.600000000000009</v>
      </c>
      <c r="I1013" s="34">
        <f t="shared" si="585"/>
        <v>224.19</v>
      </c>
      <c r="J1013" s="34">
        <f t="shared" si="585"/>
        <v>1638.29</v>
      </c>
      <c r="K1013" s="35"/>
      <c r="L1013" s="34">
        <f t="shared" ref="L1013" ca="1" si="586">L979+L983+L993+L998+L1005+L1012</f>
        <v>0</v>
      </c>
    </row>
    <row r="1014" spans="1:12" ht="13.5" customHeight="1" thickBot="1" x14ac:dyDescent="0.3">
      <c r="A1014" s="29"/>
      <c r="B1014" s="30"/>
      <c r="C1014" s="69" t="s">
        <v>5</v>
      </c>
      <c r="D1014" s="69"/>
      <c r="E1014" s="69"/>
      <c r="F1014" s="42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1526.6666666666667</v>
      </c>
      <c r="G1014" s="42">
        <f t="shared" ref="G1014:L1014" si="587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50.858333333333327</v>
      </c>
      <c r="H1014" s="42">
        <f t="shared" si="587"/>
        <v>52.435000000000002</v>
      </c>
      <c r="I1014" s="42">
        <f t="shared" si="587"/>
        <v>221.56083333333333</v>
      </c>
      <c r="J1014" s="42">
        <f t="shared" si="587"/>
        <v>1577.6108333333334</v>
      </c>
      <c r="K1014" s="42"/>
      <c r="L1014" s="42" t="e">
        <f t="shared" ca="1" si="587"/>
        <v>#DIV/0!</v>
      </c>
    </row>
  </sheetData>
  <mergeCells count="28">
    <mergeCell ref="C131:D131"/>
    <mergeCell ref="C173:D173"/>
    <mergeCell ref="C215:D215"/>
    <mergeCell ref="C257:D257"/>
    <mergeCell ref="C593:D593"/>
    <mergeCell ref="C341:D341"/>
    <mergeCell ref="C383:D383"/>
    <mergeCell ref="C425:D425"/>
    <mergeCell ref="C467:D467"/>
    <mergeCell ref="C509:D509"/>
    <mergeCell ref="C551:D551"/>
    <mergeCell ref="C47:D47"/>
    <mergeCell ref="C1:E1"/>
    <mergeCell ref="H1:K1"/>
    <mergeCell ref="H2:K2"/>
    <mergeCell ref="C89:D89"/>
    <mergeCell ref="C635:D635"/>
    <mergeCell ref="C677:D677"/>
    <mergeCell ref="C719:D719"/>
    <mergeCell ref="C761:D761"/>
    <mergeCell ref="C299:D299"/>
    <mergeCell ref="C1013:D1013"/>
    <mergeCell ref="C1014:E1014"/>
    <mergeCell ref="C803:D803"/>
    <mergeCell ref="C845:D845"/>
    <mergeCell ref="C887:D887"/>
    <mergeCell ref="C929:D929"/>
    <mergeCell ref="C971:D9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2026-05-30T06:55:52Z</dcterms:modified>
</cp:coreProperties>
</file>