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375" windowWidth="17490" windowHeight="93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3" i="1"/>
  <c r="J24" s="1"/>
  <c r="F13"/>
  <c r="I13"/>
  <c r="B233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33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19"/>
  <c r="B100"/>
  <c r="A100"/>
  <c r="L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24"/>
  <c r="L25" s="1"/>
  <c r="H13"/>
  <c r="G13"/>
  <c r="I24" l="1"/>
  <c r="G24"/>
  <c r="F157"/>
  <c r="F195"/>
  <c r="H24"/>
  <c r="F24"/>
  <c r="L234"/>
</calcChain>
</file>

<file path=xl/sharedStrings.xml><?xml version="1.0" encoding="utf-8"?>
<sst xmlns="http://schemas.openxmlformats.org/spreadsheetml/2006/main" count="480" uniqueCount="70">
  <si>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</si>
  <si>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</si>
  <si>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</si>
  <si>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</si>
  <si>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</si>
  <si>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</si>
  <si>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</si>
  <si>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</si>
  <si>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</si>
  <si>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</si>
  <si>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</si>
  <si>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</si>
  <si>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</si>
  <si>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</si>
  <si>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</si>
  <si>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</si>
  <si>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</si>
  <si>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</si>
  <si>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</si>
  <si>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</si>
  <si>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</si>
  <si>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</si>
  <si>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</si>
  <si>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</si>
  <si>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</si>
  <si>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</si>
  <si>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</si>
  <si>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</si>
  <si>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</si>
  <si>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</si>
  <si>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</si>
  <si>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</si>
  <si>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</si>
  <si>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</si>
  <si>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</si>
  <si>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</si>
  <si>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</si>
  <si>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</si>
  <si>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</si>
  <si>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</si>
  <si>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</si>
  <si>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</si>
  <si>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</si>
  <si>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</si>
  <si>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</si>
  <si>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</si>
  <si>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</si>
  <si>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</si>
  <si>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</si>
  <si>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</si>
  <si>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</si>
  <si>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</si>
  <si>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</si>
  <si>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</si>
  <si>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</si>
  <si>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</si>
  <si>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ПТИЦА ТУШЕНАЯ В СОУСЕ</t>
  </si>
  <si>
    <t>290, 203</t>
  </si>
  <si>
    <t>заскуска</t>
  </si>
  <si>
    <t xml:space="preserve"> ФРУКТЫ СВЕЖИЕ</t>
  </si>
  <si>
    <t>МАКАРОННЫЕ ИЗДЕЛИЯ ОТВАРНЫЕ С МАСЛОМ И ФРИКАДЕЛЬКИ КУРИНЫЕ В СОУСЕ</t>
  </si>
  <si>
    <t>297, 203</t>
  </si>
  <si>
    <t>250</t>
  </si>
  <si>
    <t>КАРТОФЕЛЬНОЕ ПЮРЕ И РЫБА, ТУШЕННАЯ В ТОМАТЕ С ОВОЩАМИ</t>
  </si>
  <si>
    <t>229, 312</t>
  </si>
  <si>
    <t>ВИНЕГРЕТ ОВОЩНОЙ</t>
  </si>
  <si>
    <t>ИКРА МОРКОВНАЯ</t>
  </si>
  <si>
    <t>САЛАТ КАРТОФЕЛЬНЫЙ С ОГУРЦАМИ СОЛЕНЫМИ</t>
  </si>
  <si>
    <t>МБОУ "СОШ№3"</t>
  </si>
  <si>
    <t>Шафикова Л.А.</t>
  </si>
</sst>
</file>

<file path=xl/styles.xml><?xml version="1.0" encoding="utf-8"?>
<styleSheet xmlns="http://schemas.openxmlformats.org/spreadsheetml/2006/main">
  <numFmts count="1">
    <numFmt numFmtId="164" formatCode="0.000"/>
  </numFmts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3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N75" sqref="N7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07" t="s">
        <v>68</v>
      </c>
      <c r="D1" s="108"/>
      <c r="E1" s="108"/>
      <c r="F1" s="11" t="s">
        <v>16</v>
      </c>
      <c r="G1" s="2" t="s">
        <v>17</v>
      </c>
      <c r="H1" s="109" t="s">
        <v>39</v>
      </c>
      <c r="I1" s="109"/>
      <c r="J1" s="109"/>
      <c r="K1" s="109"/>
    </row>
    <row r="2" spans="1:12" ht="18">
      <c r="A2" s="34" t="s">
        <v>6</v>
      </c>
      <c r="C2" s="2"/>
      <c r="G2" s="2" t="s">
        <v>18</v>
      </c>
      <c r="H2" s="109" t="s">
        <v>69</v>
      </c>
      <c r="I2" s="109"/>
      <c r="J2" s="109"/>
      <c r="K2" s="109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3</v>
      </c>
      <c r="J3" s="46">
        <v>2026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>
      <c r="A6" s="19">
        <v>1</v>
      </c>
      <c r="B6" s="20">
        <v>1</v>
      </c>
      <c r="C6" s="21" t="s">
        <v>20</v>
      </c>
      <c r="D6" s="64" t="s">
        <v>58</v>
      </c>
      <c r="E6" s="85" t="s">
        <v>66</v>
      </c>
      <c r="F6" s="86">
        <v>60</v>
      </c>
      <c r="G6" s="87">
        <v>0.87</v>
      </c>
      <c r="H6" s="87">
        <v>0.06</v>
      </c>
      <c r="I6" s="87">
        <v>5.17</v>
      </c>
      <c r="J6" s="87">
        <v>54.72</v>
      </c>
      <c r="K6" s="88">
        <v>54</v>
      </c>
      <c r="L6" s="38">
        <v>77.760000000000005</v>
      </c>
    </row>
    <row r="7" spans="1:12" ht="15">
      <c r="A7" s="22"/>
      <c r="B7" s="14"/>
      <c r="C7" s="10"/>
      <c r="D7" s="84" t="s">
        <v>21</v>
      </c>
      <c r="E7" s="85" t="s">
        <v>42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30">
      <c r="A8" s="22"/>
      <c r="B8" s="14"/>
      <c r="C8" s="10"/>
      <c r="D8" s="84" t="s">
        <v>22</v>
      </c>
      <c r="E8" s="89" t="s">
        <v>43</v>
      </c>
      <c r="F8" s="86">
        <v>200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5">
      <c r="A9" s="22"/>
      <c r="B9" s="14"/>
      <c r="C9" s="10"/>
      <c r="D9" s="90" t="s">
        <v>23</v>
      </c>
      <c r="E9" s="89" t="s">
        <v>44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.75" thickBot="1">
      <c r="A10" s="22"/>
      <c r="B10" s="14"/>
      <c r="C10" s="10"/>
      <c r="D10" s="69" t="s">
        <v>23</v>
      </c>
      <c r="E10" s="89" t="s">
        <v>45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5">
      <c r="A11" s="22"/>
      <c r="B11" s="14"/>
      <c r="C11" s="10"/>
      <c r="D11" s="67" t="s">
        <v>40</v>
      </c>
      <c r="E11" s="54" t="s">
        <v>40</v>
      </c>
      <c r="F11" s="92" t="s">
        <v>40</v>
      </c>
      <c r="G11" s="93" t="s">
        <v>40</v>
      </c>
      <c r="H11" s="93" t="s">
        <v>40</v>
      </c>
      <c r="I11" s="93" t="s">
        <v>40</v>
      </c>
      <c r="J11" s="93" t="s">
        <v>40</v>
      </c>
      <c r="K11" s="94" t="s">
        <v>40</v>
      </c>
      <c r="L11" s="40"/>
    </row>
    <row r="12" spans="1:12" ht="15.75" thickBot="1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5">
      <c r="A13" s="23"/>
      <c r="B13" s="16"/>
      <c r="C13" s="7"/>
      <c r="D13" s="17" t="s">
        <v>33</v>
      </c>
      <c r="E13" s="8"/>
      <c r="F13" s="18">
        <f>SUM(F6:F12)</f>
        <v>510</v>
      </c>
      <c r="G13" s="18">
        <f t="shared" ref="G13:J13" si="0">SUM(G6:G12)</f>
        <v>17.13</v>
      </c>
      <c r="H13" s="18">
        <f t="shared" si="0"/>
        <v>15.99</v>
      </c>
      <c r="I13" s="18">
        <f t="shared" si="0"/>
        <v>83.2</v>
      </c>
      <c r="J13" s="18">
        <f t="shared" si="0"/>
        <v>589.42000000000007</v>
      </c>
      <c r="K13" s="24"/>
      <c r="L13" s="38">
        <v>77.760000000000005</v>
      </c>
    </row>
    <row r="14" spans="1:12" ht="1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.75" thickBot="1">
      <c r="A24" s="28">
        <f>A6</f>
        <v>1</v>
      </c>
      <c r="B24" s="29">
        <f>B6</f>
        <v>1</v>
      </c>
      <c r="C24" s="110" t="s">
        <v>4</v>
      </c>
      <c r="D24" s="111"/>
      <c r="E24" s="30"/>
      <c r="F24" s="31">
        <f>F13+F23</f>
        <v>510</v>
      </c>
      <c r="G24" s="31">
        <f t="shared" ref="G24:J24" si="3">G13+G23</f>
        <v>17.13</v>
      </c>
      <c r="H24" s="31">
        <f t="shared" si="3"/>
        <v>15.99</v>
      </c>
      <c r="I24" s="31">
        <f t="shared" si="3"/>
        <v>83.2</v>
      </c>
      <c r="J24" s="31">
        <f t="shared" si="3"/>
        <v>589.42000000000007</v>
      </c>
      <c r="K24" s="31"/>
      <c r="L24" s="31">
        <f t="shared" ref="L24:L25" si="4">L13+L23</f>
        <v>77.760000000000005</v>
      </c>
    </row>
    <row r="25" spans="1:12" ht="15.75" thickBot="1">
      <c r="A25" s="13">
        <v>1</v>
      </c>
      <c r="B25" s="14">
        <v>2</v>
      </c>
      <c r="C25" s="21" t="s">
        <v>20</v>
      </c>
      <c r="D25" s="64" t="s">
        <v>21</v>
      </c>
      <c r="E25" s="85" t="s">
        <v>54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55</v>
      </c>
      <c r="L25" s="99">
        <f t="shared" si="4"/>
        <v>77.760000000000005</v>
      </c>
    </row>
    <row r="26" spans="1:12" ht="15">
      <c r="A26" s="13"/>
      <c r="B26" s="14"/>
      <c r="C26" s="10"/>
      <c r="D26" s="66" t="s">
        <v>22</v>
      </c>
      <c r="E26" s="89" t="s">
        <v>46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5">
      <c r="A27" s="13"/>
      <c r="B27" s="14"/>
      <c r="C27" s="10"/>
      <c r="D27" s="66" t="s">
        <v>41</v>
      </c>
      <c r="E27" s="96" t="s">
        <v>47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5">
      <c r="A28" s="13"/>
      <c r="B28" s="14"/>
      <c r="C28" s="10"/>
      <c r="D28" s="66" t="s">
        <v>23</v>
      </c>
      <c r="E28" s="89" t="s">
        <v>44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5">
      <c r="A29" s="13"/>
      <c r="B29" s="14"/>
      <c r="C29" s="10"/>
      <c r="D29" s="95" t="s">
        <v>23</v>
      </c>
      <c r="E29" s="89" t="s">
        <v>45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.75" thickBot="1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38">
        <v>77.760000000000005</v>
      </c>
    </row>
    <row r="33" spans="1:12" ht="1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>
      <c r="A43" s="32">
        <f>A25</f>
        <v>1</v>
      </c>
      <c r="B43" s="32">
        <f>B25</f>
        <v>2</v>
      </c>
      <c r="C43" s="110" t="s">
        <v>4</v>
      </c>
      <c r="D43" s="111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77.760000000000005</v>
      </c>
    </row>
    <row r="44" spans="1:12" ht="15">
      <c r="A44" s="19">
        <v>1</v>
      </c>
      <c r="B44" s="20">
        <v>3</v>
      </c>
      <c r="C44" s="21" t="s">
        <v>20</v>
      </c>
      <c r="D44" s="6" t="s">
        <v>24</v>
      </c>
      <c r="E44" s="89" t="s">
        <v>59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77.760000000000005</v>
      </c>
    </row>
    <row r="45" spans="1:12" ht="24">
      <c r="A45" s="22"/>
      <c r="B45" s="14"/>
      <c r="C45" s="10"/>
      <c r="D45" s="100" t="s">
        <v>21</v>
      </c>
      <c r="E45" s="85" t="s">
        <v>60</v>
      </c>
      <c r="F45" s="97">
        <v>250</v>
      </c>
      <c r="G45" s="87">
        <v>14.84</v>
      </c>
      <c r="H45" s="87">
        <v>18.739999999999998</v>
      </c>
      <c r="I45" s="87">
        <v>36.11</v>
      </c>
      <c r="J45" s="87">
        <v>368.98</v>
      </c>
      <c r="K45" s="88" t="s">
        <v>61</v>
      </c>
      <c r="L45" s="40"/>
    </row>
    <row r="46" spans="1:12" ht="15">
      <c r="A46" s="22"/>
      <c r="B46" s="14"/>
      <c r="C46" s="10"/>
      <c r="D46" s="66" t="s">
        <v>22</v>
      </c>
      <c r="E46" s="89" t="s">
        <v>49</v>
      </c>
      <c r="F46" s="86">
        <v>200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5">
      <c r="A47" s="22"/>
      <c r="B47" s="14"/>
      <c r="C47" s="10"/>
      <c r="D47" s="66" t="s">
        <v>23</v>
      </c>
      <c r="E47" s="89" t="s">
        <v>44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5">
      <c r="A48" s="22"/>
      <c r="B48" s="14"/>
      <c r="C48" s="10"/>
      <c r="D48" s="70" t="s">
        <v>23</v>
      </c>
      <c r="E48" s="89" t="s">
        <v>45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5">
      <c r="A49" s="22"/>
      <c r="B49" s="14"/>
      <c r="C49" s="10"/>
      <c r="D49" s="63" t="s">
        <v>40</v>
      </c>
      <c r="E49" s="48" t="s">
        <v>40</v>
      </c>
      <c r="F49" s="61" t="s">
        <v>40</v>
      </c>
      <c r="G49" s="56" t="s">
        <v>40</v>
      </c>
      <c r="H49" s="56" t="s">
        <v>40</v>
      </c>
      <c r="I49" s="57" t="s">
        <v>40</v>
      </c>
      <c r="J49" s="59" t="s">
        <v>40</v>
      </c>
      <c r="K49" s="60" t="s">
        <v>40</v>
      </c>
      <c r="L49" s="40"/>
    </row>
    <row r="50" spans="1:12" ht="15">
      <c r="A50" s="22"/>
      <c r="B50" s="14"/>
      <c r="C50" s="10"/>
      <c r="D50" s="63" t="s">
        <v>40</v>
      </c>
      <c r="E50" s="48" t="s">
        <v>40</v>
      </c>
      <c r="F50" s="61" t="s">
        <v>40</v>
      </c>
      <c r="G50" s="56" t="s">
        <v>40</v>
      </c>
      <c r="H50" s="56" t="s">
        <v>40</v>
      </c>
      <c r="I50" s="57" t="s">
        <v>40</v>
      </c>
      <c r="J50" s="59" t="s">
        <v>40</v>
      </c>
      <c r="K50" s="60" t="s">
        <v>40</v>
      </c>
      <c r="L50" s="40"/>
    </row>
    <row r="51" spans="1:12" ht="15">
      <c r="A51" s="23"/>
      <c r="B51" s="16"/>
      <c r="C51" s="7"/>
      <c r="D51" s="17" t="s">
        <v>33</v>
      </c>
      <c r="E51" s="8"/>
      <c r="F51" s="18">
        <f>SUM(F44:F50)</f>
        <v>600</v>
      </c>
      <c r="G51" s="18">
        <f>SUM(G44:G50)</f>
        <v>19.190000000000001</v>
      </c>
      <c r="H51" s="18">
        <f>SUM(H44:H50)</f>
        <v>19.699999999999996</v>
      </c>
      <c r="I51" s="18">
        <f>SUM(I44:I50)</f>
        <v>83.69</v>
      </c>
      <c r="J51" s="18">
        <f>SUM(J44:J50)</f>
        <v>587.38000000000011</v>
      </c>
      <c r="K51" s="24"/>
      <c r="L51" s="18">
        <f t="shared" ref="L51" si="17">SUM(L44:L50)</f>
        <v>77.760000000000005</v>
      </c>
    </row>
    <row r="52" spans="1:12" ht="1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>
      <c r="A62" s="28">
        <f>A44</f>
        <v>1</v>
      </c>
      <c r="B62" s="29">
        <f>B44</f>
        <v>3</v>
      </c>
      <c r="C62" s="110" t="s">
        <v>4</v>
      </c>
      <c r="D62" s="111"/>
      <c r="E62" s="30"/>
      <c r="F62" s="31">
        <f>F51+F61</f>
        <v>600</v>
      </c>
      <c r="G62" s="31">
        <f t="shared" ref="G62" si="22">G51+G61</f>
        <v>19.190000000000001</v>
      </c>
      <c r="H62" s="31">
        <f t="shared" ref="H62" si="23">H51+H61</f>
        <v>19.699999999999996</v>
      </c>
      <c r="I62" s="31">
        <f t="shared" ref="I62" si="24">I51+I61</f>
        <v>83.69</v>
      </c>
      <c r="J62" s="31">
        <f t="shared" ref="J62:L62" si="25">J51+J61</f>
        <v>587.38000000000011</v>
      </c>
      <c r="K62" s="31"/>
      <c r="L62" s="31">
        <f t="shared" si="25"/>
        <v>77.760000000000005</v>
      </c>
    </row>
    <row r="63" spans="1:12" ht="15">
      <c r="A63" s="19">
        <v>1</v>
      </c>
      <c r="B63" s="20">
        <v>4</v>
      </c>
      <c r="C63" s="21" t="s">
        <v>20</v>
      </c>
      <c r="D63" s="64" t="s">
        <v>26</v>
      </c>
      <c r="E63" s="85" t="s">
        <v>65</v>
      </c>
      <c r="F63" s="86">
        <v>60</v>
      </c>
      <c r="G63" s="87">
        <v>0.96</v>
      </c>
      <c r="H63" s="87">
        <v>3.72</v>
      </c>
      <c r="I63" s="87">
        <v>3.96</v>
      </c>
      <c r="J63" s="87">
        <v>52.8</v>
      </c>
      <c r="K63" s="106">
        <v>47</v>
      </c>
      <c r="L63" s="38">
        <v>77.760000000000005</v>
      </c>
    </row>
    <row r="64" spans="1:12" ht="15">
      <c r="A64" s="22"/>
      <c r="B64" s="14"/>
      <c r="C64" s="10"/>
      <c r="D64" s="101" t="s">
        <v>21</v>
      </c>
      <c r="E64" s="85" t="s">
        <v>50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370</v>
      </c>
      <c r="L64" s="40"/>
    </row>
    <row r="65" spans="1:12" ht="15">
      <c r="A65" s="22"/>
      <c r="B65" s="14"/>
      <c r="C65" s="10"/>
      <c r="D65" s="66" t="s">
        <v>22</v>
      </c>
      <c r="E65" s="89" t="s">
        <v>49</v>
      </c>
      <c r="F65" s="86">
        <v>200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376</v>
      </c>
      <c r="L65" s="40"/>
    </row>
    <row r="66" spans="1:12" ht="15">
      <c r="A66" s="22"/>
      <c r="B66" s="14"/>
      <c r="C66" s="10"/>
      <c r="D66" s="66" t="s">
        <v>23</v>
      </c>
      <c r="E66" s="89" t="s">
        <v>44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105">
        <v>573</v>
      </c>
      <c r="L66" s="40"/>
    </row>
    <row r="67" spans="1:12" ht="15">
      <c r="A67" s="22"/>
      <c r="B67" s="14"/>
      <c r="C67" s="10"/>
      <c r="D67" s="66" t="s">
        <v>23</v>
      </c>
      <c r="E67" s="89" t="s">
        <v>45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105">
        <v>574</v>
      </c>
      <c r="L67" s="40"/>
    </row>
    <row r="68" spans="1:12" ht="15">
      <c r="A68" s="22"/>
      <c r="B68" s="14"/>
      <c r="C68" s="10"/>
      <c r="D68" s="101" t="s">
        <v>40</v>
      </c>
      <c r="E68" s="48" t="s">
        <v>40</v>
      </c>
      <c r="F68" s="73" t="s">
        <v>40</v>
      </c>
      <c r="G68" s="51" t="s">
        <v>40</v>
      </c>
      <c r="H68" s="51" t="s">
        <v>40</v>
      </c>
      <c r="I68" s="53" t="s">
        <v>40</v>
      </c>
      <c r="J68" s="68" t="s">
        <v>40</v>
      </c>
      <c r="K68" s="41" t="s">
        <v>40</v>
      </c>
      <c r="L68" s="40"/>
    </row>
    <row r="69" spans="1:12" ht="15">
      <c r="A69" s="22"/>
      <c r="B69" s="14"/>
      <c r="C69" s="10"/>
      <c r="D69" s="72" t="s">
        <v>40</v>
      </c>
      <c r="E69" s="48" t="s">
        <v>40</v>
      </c>
      <c r="F69" s="74" t="s">
        <v>40</v>
      </c>
      <c r="G69" s="51" t="s">
        <v>40</v>
      </c>
      <c r="H69" s="51" t="s">
        <v>40</v>
      </c>
      <c r="I69" s="53" t="s">
        <v>40</v>
      </c>
      <c r="J69" s="74" t="s">
        <v>40</v>
      </c>
      <c r="K69" s="60" t="s">
        <v>40</v>
      </c>
      <c r="L69" s="40"/>
    </row>
    <row r="70" spans="1:12" ht="15">
      <c r="A70" s="23"/>
      <c r="B70" s="16"/>
      <c r="C70" s="7"/>
      <c r="D70" s="17" t="s">
        <v>33</v>
      </c>
      <c r="E70" s="8"/>
      <c r="F70" s="18">
        <f>SUM(F63:F69)</f>
        <v>510</v>
      </c>
      <c r="G70" s="18">
        <f t="shared" ref="G70" si="26">SUM(G63:G69)</f>
        <v>16.93</v>
      </c>
      <c r="H70" s="18">
        <f t="shared" ref="H70" si="27">SUM(H63:H69)</f>
        <v>19.479999999999997</v>
      </c>
      <c r="I70" s="18">
        <f t="shared" ref="I70" si="28">SUM(I63:I69)</f>
        <v>82.02</v>
      </c>
      <c r="J70" s="18">
        <f t="shared" ref="J70:L70" si="29">SUM(J63:J69)</f>
        <v>585.50000000000011</v>
      </c>
      <c r="K70" s="24"/>
      <c r="L70" s="18">
        <f t="shared" si="29"/>
        <v>77.760000000000005</v>
      </c>
    </row>
    <row r="71" spans="1:12" ht="1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>
      <c r="A81" s="28">
        <f>A63</f>
        <v>1</v>
      </c>
      <c r="B81" s="29">
        <f>B63</f>
        <v>4</v>
      </c>
      <c r="C81" s="110" t="s">
        <v>4</v>
      </c>
      <c r="D81" s="111"/>
      <c r="E81" s="30"/>
      <c r="F81" s="31">
        <f>F70+F80</f>
        <v>510</v>
      </c>
      <c r="G81" s="31">
        <f t="shared" ref="G81" si="34">G70+G80</f>
        <v>16.93</v>
      </c>
      <c r="H81" s="31">
        <f t="shared" ref="H81" si="35">H70+H80</f>
        <v>19.479999999999997</v>
      </c>
      <c r="I81" s="31">
        <f t="shared" ref="I81" si="36">I70+I80</f>
        <v>82.02</v>
      </c>
      <c r="J81" s="31">
        <f t="shared" ref="J81:L81" si="37">J70+J80</f>
        <v>585.50000000000011</v>
      </c>
      <c r="K81" s="31"/>
      <c r="L81" s="31">
        <f t="shared" si="37"/>
        <v>77.760000000000005</v>
      </c>
    </row>
    <row r="82" spans="1:12" ht="15">
      <c r="A82" s="19">
        <v>1</v>
      </c>
      <c r="B82" s="20">
        <v>5</v>
      </c>
      <c r="C82" s="21" t="s">
        <v>20</v>
      </c>
      <c r="D82" s="64" t="s">
        <v>26</v>
      </c>
      <c r="E82" s="85" t="s">
        <v>66</v>
      </c>
      <c r="F82" s="86">
        <v>60</v>
      </c>
      <c r="G82" s="87">
        <v>0.87</v>
      </c>
      <c r="H82" s="87">
        <v>0.06</v>
      </c>
      <c r="I82" s="87">
        <v>5.17</v>
      </c>
      <c r="J82" s="87">
        <v>54.72</v>
      </c>
      <c r="K82" s="88">
        <v>54</v>
      </c>
      <c r="L82" s="38">
        <v>77.760000000000005</v>
      </c>
    </row>
    <row r="83" spans="1:12" ht="15">
      <c r="A83" s="22"/>
      <c r="B83" s="14"/>
      <c r="C83" s="10"/>
      <c r="D83" s="101" t="s">
        <v>21</v>
      </c>
      <c r="E83" s="89" t="s">
        <v>51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5">
      <c r="A84" s="22"/>
      <c r="B84" s="14"/>
      <c r="C84" s="10"/>
      <c r="D84" s="66" t="s">
        <v>22</v>
      </c>
      <c r="E84" s="89" t="s">
        <v>52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5">
      <c r="A85" s="22"/>
      <c r="B85" s="14"/>
      <c r="C85" s="10"/>
      <c r="D85" s="66" t="s">
        <v>23</v>
      </c>
      <c r="E85" s="89" t="s">
        <v>44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5">
      <c r="A86" s="22"/>
      <c r="B86" s="14"/>
      <c r="C86" s="10"/>
      <c r="D86" s="66" t="s">
        <v>23</v>
      </c>
      <c r="E86" s="89" t="s">
        <v>45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5">
      <c r="A87" s="22"/>
      <c r="B87" s="14"/>
      <c r="C87" s="10"/>
      <c r="D87" s="100" t="s">
        <v>40</v>
      </c>
      <c r="E87" s="75" t="s">
        <v>40</v>
      </c>
      <c r="F87" s="77" t="s">
        <v>40</v>
      </c>
      <c r="G87" s="78" t="s">
        <v>40</v>
      </c>
      <c r="H87" s="78" t="s">
        <v>40</v>
      </c>
      <c r="I87" s="80" t="s">
        <v>40</v>
      </c>
      <c r="J87" s="81" t="s">
        <v>40</v>
      </c>
      <c r="K87" s="83" t="s">
        <v>40</v>
      </c>
      <c r="L87" s="40"/>
    </row>
    <row r="88" spans="1:12" ht="15">
      <c r="A88" s="22"/>
      <c r="B88" s="14"/>
      <c r="C88" s="10"/>
      <c r="D88" s="5" t="s">
        <v>40</v>
      </c>
      <c r="E88" s="76" t="s">
        <v>40</v>
      </c>
      <c r="F88" s="77" t="s">
        <v>40</v>
      </c>
      <c r="G88" s="79" t="s">
        <v>40</v>
      </c>
      <c r="H88" s="79" t="s">
        <v>40</v>
      </c>
      <c r="I88" s="79" t="s">
        <v>40</v>
      </c>
      <c r="J88" s="81" t="s">
        <v>40</v>
      </c>
      <c r="K88" s="82" t="s">
        <v>40</v>
      </c>
      <c r="L88" s="40"/>
    </row>
    <row r="89" spans="1:12" ht="15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19.25</v>
      </c>
      <c r="H89" s="18">
        <f t="shared" ref="H89" si="39">SUM(H82:H88)</f>
        <v>18.139999999999997</v>
      </c>
      <c r="I89" s="18">
        <f t="shared" ref="I89" si="40">SUM(I82:I88)</f>
        <v>83.75</v>
      </c>
      <c r="J89" s="18">
        <f t="shared" ref="J89:L89" si="41">SUM(J82:J88)</f>
        <v>574.32000000000005</v>
      </c>
      <c r="K89" s="24"/>
      <c r="L89" s="18">
        <f t="shared" si="41"/>
        <v>77.760000000000005</v>
      </c>
    </row>
    <row r="90" spans="1:12" ht="15">
      <c r="A90" s="25">
        <f>A82</f>
        <v>1</v>
      </c>
      <c r="B90" s="12">
        <f>B82</f>
        <v>5</v>
      </c>
      <c r="C90" s="9" t="s">
        <v>25</v>
      </c>
      <c r="L90" s="40"/>
    </row>
    <row r="91" spans="1:12" ht="1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3"/>
      <c r="B99" s="16"/>
      <c r="C99" s="7"/>
      <c r="D99" s="17" t="s">
        <v>33</v>
      </c>
      <c r="E99" s="8"/>
      <c r="F99" s="18" t="s">
        <v>40</v>
      </c>
      <c r="G99" s="18" t="s">
        <v>40</v>
      </c>
      <c r="H99" s="18" t="s">
        <v>40</v>
      </c>
      <c r="I99" s="18" t="s">
        <v>40</v>
      </c>
      <c r="J99" s="18" t="s">
        <v>40</v>
      </c>
      <c r="K99" s="24"/>
      <c r="L99" s="18">
        <f t="shared" ref="L99" si="42">SUM(L90:L98)</f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110" t="s">
        <v>4</v>
      </c>
      <c r="D100" s="111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77.760000000000005</v>
      </c>
    </row>
    <row r="101" spans="1:12" ht="24">
      <c r="A101" s="19">
        <v>1</v>
      </c>
      <c r="B101" s="20">
        <v>6</v>
      </c>
      <c r="C101" s="21" t="s">
        <v>20</v>
      </c>
      <c r="D101" s="64" t="s">
        <v>21</v>
      </c>
      <c r="E101" s="85" t="s">
        <v>56</v>
      </c>
      <c r="F101" s="102" t="s">
        <v>62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57</v>
      </c>
      <c r="L101" s="38">
        <v>77.760000000000005</v>
      </c>
    </row>
    <row r="102" spans="1:12" ht="15">
      <c r="A102" s="22"/>
      <c r="B102" s="14"/>
      <c r="C102" s="10"/>
      <c r="D102" s="66" t="s">
        <v>22</v>
      </c>
      <c r="E102" s="89" t="s">
        <v>49</v>
      </c>
      <c r="F102" s="86">
        <v>200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5">
      <c r="A103" s="22"/>
      <c r="B103" s="14"/>
      <c r="C103" s="10"/>
      <c r="D103" s="66" t="s">
        <v>23</v>
      </c>
      <c r="E103" s="89" t="s">
        <v>44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5">
      <c r="A104" s="22"/>
      <c r="B104" s="14"/>
      <c r="C104" s="10"/>
      <c r="D104" s="66" t="s">
        <v>23</v>
      </c>
      <c r="E104" s="89" t="s">
        <v>45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5">
      <c r="A105" s="22"/>
      <c r="B105" s="14"/>
      <c r="C105" s="10"/>
      <c r="D105" s="100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60" t="s">
        <v>40</v>
      </c>
      <c r="L105" s="40"/>
    </row>
    <row r="106" spans="1:12" ht="15">
      <c r="A106" s="22"/>
      <c r="B106" s="14"/>
      <c r="C106" s="10"/>
      <c r="D106" s="100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60" t="s">
        <v>40</v>
      </c>
      <c r="L106" s="40"/>
    </row>
    <row r="107" spans="1:12" ht="15">
      <c r="A107" s="22"/>
      <c r="B107" s="14"/>
      <c r="C107" s="10"/>
      <c r="D107" s="100" t="s">
        <v>40</v>
      </c>
      <c r="E107" s="48" t="s">
        <v>40</v>
      </c>
      <c r="F107" s="62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5">
      <c r="A108" s="23"/>
      <c r="B108" s="16"/>
      <c r="C108" s="7"/>
      <c r="D108" s="17" t="s">
        <v>33</v>
      </c>
      <c r="E108" s="8"/>
      <c r="F108" s="18">
        <v>500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77.760000000000005</v>
      </c>
    </row>
    <row r="109" spans="1:12" ht="15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.75" thickBot="1">
      <c r="A119" s="28">
        <f>A101</f>
        <v>1</v>
      </c>
      <c r="B119" s="29">
        <f>B101</f>
        <v>6</v>
      </c>
      <c r="C119" s="110" t="s">
        <v>4</v>
      </c>
      <c r="D119" s="111"/>
      <c r="E119" s="30"/>
      <c r="F119" s="31">
        <f>F108+F118</f>
        <v>500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77.760000000000005</v>
      </c>
    </row>
    <row r="120" spans="1:12" ht="15">
      <c r="A120" s="13">
        <v>2</v>
      </c>
      <c r="B120" s="14">
        <v>1</v>
      </c>
      <c r="C120" s="21" t="s">
        <v>20</v>
      </c>
      <c r="D120" s="64" t="s">
        <v>24</v>
      </c>
      <c r="E120" s="89" t="s">
        <v>48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77.760000000000005</v>
      </c>
    </row>
    <row r="121" spans="1:12" ht="15">
      <c r="A121" s="13"/>
      <c r="B121" s="14"/>
      <c r="C121" s="10"/>
      <c r="D121" s="65" t="s">
        <v>29</v>
      </c>
      <c r="E121" s="85" t="s">
        <v>53</v>
      </c>
      <c r="F121" s="86">
        <v>200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5">
      <c r="A122" s="13"/>
      <c r="B122" s="14"/>
      <c r="C122" s="10"/>
      <c r="D122" s="66" t="s">
        <v>22</v>
      </c>
      <c r="E122" s="89" t="s">
        <v>46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5">
      <c r="A123" s="13"/>
      <c r="B123" s="14"/>
      <c r="C123" s="10"/>
      <c r="D123" s="66" t="s">
        <v>23</v>
      </c>
      <c r="E123" s="89" t="s">
        <v>44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5">
      <c r="A124" s="13"/>
      <c r="B124" s="14"/>
      <c r="C124" s="10"/>
      <c r="D124" s="66" t="s">
        <v>23</v>
      </c>
      <c r="E124" s="89" t="s">
        <v>45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5">
      <c r="A125" s="13"/>
      <c r="B125" s="14"/>
      <c r="C125" s="10"/>
      <c r="D125" s="100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5">
      <c r="A126" s="13"/>
      <c r="B126" s="14"/>
      <c r="C126" s="10"/>
      <c r="D126" s="100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60" t="s">
        <v>40</v>
      </c>
      <c r="L126" s="40"/>
    </row>
    <row r="127" spans="1:12" ht="15">
      <c r="A127" s="15"/>
      <c r="B127" s="16"/>
      <c r="C127" s="7"/>
      <c r="D127" s="17" t="s">
        <v>33</v>
      </c>
      <c r="E127" s="8"/>
      <c r="F127" s="18">
        <f>SUM(F120:F126)</f>
        <v>550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77.760000000000005</v>
      </c>
    </row>
    <row r="128" spans="1:12" ht="15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.75" thickBot="1">
      <c r="A138" s="32">
        <f>A120</f>
        <v>2</v>
      </c>
      <c r="B138" s="32">
        <f>B120</f>
        <v>1</v>
      </c>
      <c r="C138" s="110" t="s">
        <v>4</v>
      </c>
      <c r="D138" s="111"/>
      <c r="E138" s="30"/>
      <c r="F138" s="31">
        <f>F127+F137</f>
        <v>550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77.760000000000005</v>
      </c>
    </row>
    <row r="139" spans="1:12" ht="24">
      <c r="A139" s="19">
        <v>2</v>
      </c>
      <c r="B139" s="20">
        <v>2</v>
      </c>
      <c r="C139" s="21" t="s">
        <v>20</v>
      </c>
      <c r="D139" s="100" t="s">
        <v>21</v>
      </c>
      <c r="E139" s="85" t="s">
        <v>60</v>
      </c>
      <c r="F139" s="97">
        <v>250</v>
      </c>
      <c r="G139" s="87">
        <v>14.84</v>
      </c>
      <c r="H139" s="87">
        <v>18.739999999999998</v>
      </c>
      <c r="I139" s="87">
        <v>36.11</v>
      </c>
      <c r="J139" s="87">
        <v>368.98</v>
      </c>
      <c r="K139" s="88" t="s">
        <v>61</v>
      </c>
      <c r="L139" s="38">
        <v>77.760000000000005</v>
      </c>
    </row>
    <row r="140" spans="1:12" ht="15">
      <c r="A140" s="22"/>
      <c r="B140" s="14"/>
      <c r="C140" s="10"/>
      <c r="D140" s="66" t="s">
        <v>22</v>
      </c>
      <c r="E140" s="89" t="s">
        <v>49</v>
      </c>
      <c r="F140" s="86">
        <v>200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5">
      <c r="A141" s="22"/>
      <c r="B141" s="14"/>
      <c r="C141" s="10"/>
      <c r="D141" s="66" t="s">
        <v>23</v>
      </c>
      <c r="E141" s="89" t="s">
        <v>44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>
      <c r="A142" s="22"/>
      <c r="B142" s="14"/>
      <c r="C142" s="10"/>
      <c r="D142" s="70" t="s">
        <v>23</v>
      </c>
      <c r="E142" s="89" t="s">
        <v>45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5">
      <c r="A143" s="22"/>
      <c r="B143" s="14"/>
      <c r="C143" s="10"/>
      <c r="D143" s="101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60" t="s">
        <v>40</v>
      </c>
      <c r="L143" s="40"/>
    </row>
    <row r="144" spans="1:12" ht="15">
      <c r="A144" s="22"/>
      <c r="B144" s="14"/>
      <c r="C144" s="10"/>
      <c r="D144" s="101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60" t="s">
        <v>40</v>
      </c>
      <c r="L144" s="40"/>
    </row>
    <row r="145" spans="1:12" ht="1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6"/>
      <c r="C146" s="7"/>
      <c r="D146" s="17" t="s">
        <v>33</v>
      </c>
      <c r="E146" s="8"/>
      <c r="F146" s="18">
        <f>SUM(F139:F145)</f>
        <v>500</v>
      </c>
      <c r="G146" s="18">
        <f t="shared" ref="G146:J146" si="60">SUM(G139:G145)</f>
        <v>18.790000000000003</v>
      </c>
      <c r="H146" s="18">
        <f t="shared" si="60"/>
        <v>19.299999999999997</v>
      </c>
      <c r="I146" s="18">
        <f t="shared" si="60"/>
        <v>73.89</v>
      </c>
      <c r="J146" s="18">
        <f t="shared" si="60"/>
        <v>540.38</v>
      </c>
      <c r="K146" s="24"/>
      <c r="L146" s="18">
        <f t="shared" ref="L146" si="61">SUM(L139:L145)</f>
        <v>77.760000000000005</v>
      </c>
    </row>
    <row r="147" spans="1:12" ht="15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.75" thickBot="1">
      <c r="A157" s="28">
        <f>A139</f>
        <v>2</v>
      </c>
      <c r="B157" s="29">
        <f>B139</f>
        <v>2</v>
      </c>
      <c r="C157" s="110" t="s">
        <v>4</v>
      </c>
      <c r="D157" s="111"/>
      <c r="E157" s="30"/>
      <c r="F157" s="31">
        <f>F146+F156</f>
        <v>500</v>
      </c>
      <c r="G157" s="31">
        <f t="shared" ref="G157" si="64">G146+G156</f>
        <v>18.790000000000003</v>
      </c>
      <c r="H157" s="31">
        <f t="shared" ref="H157" si="65">H146+H156</f>
        <v>19.299999999999997</v>
      </c>
      <c r="I157" s="31">
        <f t="shared" ref="I157" si="66">I146+I156</f>
        <v>73.89</v>
      </c>
      <c r="J157" s="31">
        <f t="shared" ref="J157:L157" si="67">J146+J156</f>
        <v>540.38</v>
      </c>
      <c r="K157" s="31"/>
      <c r="L157" s="31">
        <f t="shared" si="67"/>
        <v>77.760000000000005</v>
      </c>
    </row>
    <row r="158" spans="1:12" ht="25.15" customHeight="1">
      <c r="A158" s="19">
        <v>2</v>
      </c>
      <c r="B158" s="20">
        <v>3</v>
      </c>
      <c r="C158" s="21" t="s">
        <v>20</v>
      </c>
      <c r="D158" s="64" t="s">
        <v>21</v>
      </c>
      <c r="E158" s="104" t="s">
        <v>63</v>
      </c>
      <c r="F158" s="86">
        <v>250</v>
      </c>
      <c r="G158" s="87">
        <v>12.05</v>
      </c>
      <c r="H158" s="87">
        <v>17.579999999999998</v>
      </c>
      <c r="I158" s="87">
        <v>42.72</v>
      </c>
      <c r="J158" s="87">
        <v>356.66</v>
      </c>
      <c r="K158" s="88" t="s">
        <v>64</v>
      </c>
      <c r="L158" s="38">
        <v>77.760000000000005</v>
      </c>
    </row>
    <row r="159" spans="1:12" ht="15">
      <c r="A159" s="22"/>
      <c r="B159" s="14"/>
      <c r="C159" s="10"/>
      <c r="D159" s="66" t="s">
        <v>22</v>
      </c>
      <c r="E159" s="89" t="s">
        <v>43</v>
      </c>
      <c r="F159" s="86">
        <v>200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5">
      <c r="A160" s="22"/>
      <c r="B160" s="14"/>
      <c r="C160" s="10"/>
      <c r="D160" s="66" t="s">
        <v>23</v>
      </c>
      <c r="E160" s="89" t="s">
        <v>44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5">
      <c r="A161" s="22"/>
      <c r="B161" s="14"/>
      <c r="C161" s="10"/>
      <c r="D161" s="66" t="s">
        <v>23</v>
      </c>
      <c r="E161" s="89" t="s">
        <v>45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5">
      <c r="A162" s="22"/>
      <c r="B162" s="14"/>
      <c r="C162" s="10"/>
      <c r="D162" s="100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60" t="s">
        <v>40</v>
      </c>
      <c r="L162" s="40"/>
    </row>
    <row r="163" spans="1:12" ht="15">
      <c r="A163" s="22"/>
      <c r="B163" s="14"/>
      <c r="C163" s="10"/>
      <c r="D163" s="100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60" t="s">
        <v>40</v>
      </c>
      <c r="L163" s="40"/>
    </row>
    <row r="164" spans="1:12" ht="15">
      <c r="A164" s="22"/>
      <c r="B164" s="14"/>
      <c r="C164" s="10"/>
      <c r="D164" s="63" t="s">
        <v>40</v>
      </c>
      <c r="E164" s="48" t="s">
        <v>40</v>
      </c>
      <c r="F164" s="55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5">
      <c r="A165" s="23"/>
      <c r="B165" s="16"/>
      <c r="C165" s="7"/>
      <c r="D165" s="17" t="s">
        <v>33</v>
      </c>
      <c r="E165" s="8"/>
      <c r="F165" s="18">
        <f>SUM(F158:F164)</f>
        <v>500</v>
      </c>
      <c r="G165" s="18">
        <f t="shared" ref="G165:J165" si="68">SUM(G158:G164)</f>
        <v>16.060000000000002</v>
      </c>
      <c r="H165" s="18">
        <f t="shared" si="68"/>
        <v>18.139999999999997</v>
      </c>
      <c r="I165" s="18">
        <f t="shared" si="68"/>
        <v>80.7</v>
      </c>
      <c r="J165" s="18">
        <f t="shared" si="68"/>
        <v>530.06000000000006</v>
      </c>
      <c r="K165" s="24"/>
      <c r="L165" s="18">
        <f t="shared" ref="L165" si="69">SUM(L158:L164)</f>
        <v>77.760000000000005</v>
      </c>
    </row>
    <row r="166" spans="1:12" ht="15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.75" thickBot="1">
      <c r="A176" s="28">
        <f>A158</f>
        <v>2</v>
      </c>
      <c r="B176" s="29">
        <f>B158</f>
        <v>3</v>
      </c>
      <c r="C176" s="110" t="s">
        <v>4</v>
      </c>
      <c r="D176" s="111"/>
      <c r="E176" s="30"/>
      <c r="F176" s="31">
        <f>F165+F175</f>
        <v>500</v>
      </c>
      <c r="G176" s="31">
        <f t="shared" ref="G176" si="72">G165+G175</f>
        <v>16.060000000000002</v>
      </c>
      <c r="H176" s="31">
        <f t="shared" ref="H176" si="73">H165+H175</f>
        <v>18.139999999999997</v>
      </c>
      <c r="I176" s="31">
        <f t="shared" ref="I176" si="74">I165+I175</f>
        <v>80.7</v>
      </c>
      <c r="J176" s="31">
        <f t="shared" ref="J176:L176" si="75">J165+J175</f>
        <v>530.06000000000006</v>
      </c>
      <c r="K176" s="31"/>
      <c r="L176" s="31">
        <f t="shared" si="75"/>
        <v>77.760000000000005</v>
      </c>
    </row>
    <row r="177" spans="1:12" ht="15">
      <c r="A177" s="19">
        <v>2</v>
      </c>
      <c r="B177" s="20">
        <v>4</v>
      </c>
      <c r="C177" s="21" t="s">
        <v>20</v>
      </c>
      <c r="D177" s="64" t="s">
        <v>26</v>
      </c>
      <c r="E177" s="85" t="s">
        <v>65</v>
      </c>
      <c r="F177" s="86">
        <v>60</v>
      </c>
      <c r="G177" s="87">
        <v>0.96</v>
      </c>
      <c r="H177" s="87">
        <v>3.72</v>
      </c>
      <c r="I177" s="87">
        <v>3.96</v>
      </c>
      <c r="J177" s="87">
        <v>52.8</v>
      </c>
      <c r="K177" s="106">
        <v>47</v>
      </c>
      <c r="L177" s="38">
        <v>77.760000000000005</v>
      </c>
    </row>
    <row r="178" spans="1:12" ht="15">
      <c r="A178" s="22"/>
      <c r="B178" s="14"/>
      <c r="C178" s="10"/>
      <c r="D178" s="101" t="s">
        <v>21</v>
      </c>
      <c r="E178" s="85" t="s">
        <v>50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5">
      <c r="A179" s="22"/>
      <c r="B179" s="14"/>
      <c r="C179" s="10"/>
      <c r="D179" s="66" t="s">
        <v>22</v>
      </c>
      <c r="E179" s="89" t="s">
        <v>49</v>
      </c>
      <c r="F179" s="86">
        <v>200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5">
      <c r="A180" s="22"/>
      <c r="B180" s="14"/>
      <c r="C180" s="10"/>
      <c r="D180" s="66" t="s">
        <v>23</v>
      </c>
      <c r="E180" s="89" t="s">
        <v>44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5">
      <c r="A181" s="22"/>
      <c r="B181" s="14"/>
      <c r="C181" s="10"/>
      <c r="D181" s="66" t="s">
        <v>23</v>
      </c>
      <c r="E181" s="89" t="s">
        <v>45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5">
      <c r="A182" s="22"/>
      <c r="B182" s="14"/>
      <c r="C182" s="10"/>
      <c r="D182" s="101" t="s">
        <v>40</v>
      </c>
      <c r="E182" s="48" t="s">
        <v>40</v>
      </c>
      <c r="F182" s="52" t="s">
        <v>40</v>
      </c>
      <c r="G182" s="56" t="s">
        <v>40</v>
      </c>
      <c r="H182" s="56" t="s">
        <v>40</v>
      </c>
      <c r="I182" s="57" t="s">
        <v>40</v>
      </c>
      <c r="J182" s="59" t="s">
        <v>40</v>
      </c>
      <c r="K182" s="60" t="s">
        <v>40</v>
      </c>
      <c r="L182" s="40"/>
    </row>
    <row r="183" spans="1:12" ht="15">
      <c r="A183" s="22"/>
      <c r="B183" s="14"/>
      <c r="C183" s="10"/>
      <c r="D183" s="67" t="s">
        <v>40</v>
      </c>
      <c r="E183" s="39" t="s">
        <v>40</v>
      </c>
      <c r="F183" s="40" t="s">
        <v>40</v>
      </c>
      <c r="G183" s="58" t="s">
        <v>40</v>
      </c>
      <c r="H183" s="58" t="s">
        <v>40</v>
      </c>
      <c r="I183" s="58" t="s">
        <v>40</v>
      </c>
      <c r="J183" s="58" t="s">
        <v>40</v>
      </c>
      <c r="K183" s="41" t="s">
        <v>40</v>
      </c>
      <c r="L183" s="40"/>
    </row>
    <row r="184" spans="1:12" ht="15.75" customHeight="1">
      <c r="A184" s="23"/>
      <c r="B184" s="16"/>
      <c r="C184" s="7"/>
      <c r="D184" s="17" t="s">
        <v>33</v>
      </c>
      <c r="E184" s="8"/>
      <c r="F184" s="18">
        <f>SUM(F177:F183)</f>
        <v>510</v>
      </c>
      <c r="G184" s="18">
        <f t="shared" ref="G184:J184" si="76">SUM(G177:G183)</f>
        <v>16.93</v>
      </c>
      <c r="H184" s="18">
        <f t="shared" si="76"/>
        <v>19.479999999999997</v>
      </c>
      <c r="I184" s="18">
        <f t="shared" si="76"/>
        <v>82.02</v>
      </c>
      <c r="J184" s="18">
        <f t="shared" si="76"/>
        <v>585.50000000000011</v>
      </c>
      <c r="K184" s="24"/>
      <c r="L184" s="18">
        <f t="shared" ref="L184" si="77">SUM(L177:L183)</f>
        <v>77.760000000000005</v>
      </c>
    </row>
    <row r="185" spans="1:12" ht="15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.75" thickBot="1">
      <c r="A195" s="28">
        <f>A177</f>
        <v>2</v>
      </c>
      <c r="B195" s="29">
        <f>B177</f>
        <v>4</v>
      </c>
      <c r="C195" s="110" t="s">
        <v>4</v>
      </c>
      <c r="D195" s="111"/>
      <c r="E195" s="30"/>
      <c r="F195" s="31">
        <f>F184+F194</f>
        <v>510</v>
      </c>
      <c r="G195" s="31">
        <f t="shared" ref="G195" si="80">G184+G194</f>
        <v>16.93</v>
      </c>
      <c r="H195" s="31">
        <f t="shared" ref="H195" si="81">H184+H194</f>
        <v>19.479999999999997</v>
      </c>
      <c r="I195" s="31">
        <f t="shared" ref="I195" si="82">I184+I194</f>
        <v>82.02</v>
      </c>
      <c r="J195" s="31">
        <f t="shared" ref="J195:L195" si="83">J184+J194</f>
        <v>585.50000000000011</v>
      </c>
      <c r="K195" s="31"/>
      <c r="L195" s="31">
        <f t="shared" si="83"/>
        <v>77.760000000000005</v>
      </c>
    </row>
    <row r="196" spans="1:12" ht="15">
      <c r="A196" s="19">
        <v>2</v>
      </c>
      <c r="B196" s="20">
        <v>5</v>
      </c>
      <c r="C196" s="21" t="s">
        <v>20</v>
      </c>
      <c r="D196" s="64" t="s">
        <v>26</v>
      </c>
      <c r="E196" s="85" t="s">
        <v>67</v>
      </c>
      <c r="F196" s="86">
        <v>60</v>
      </c>
      <c r="G196" s="87">
        <v>0.87</v>
      </c>
      <c r="H196" s="87">
        <v>1.67</v>
      </c>
      <c r="I196" s="87">
        <v>4.92</v>
      </c>
      <c r="J196" s="87">
        <v>58.8</v>
      </c>
      <c r="K196" s="88">
        <v>43</v>
      </c>
      <c r="L196" s="38">
        <v>77.760000000000005</v>
      </c>
    </row>
    <row r="197" spans="1:12" ht="15">
      <c r="A197" s="22"/>
      <c r="B197" s="14"/>
      <c r="C197" s="10"/>
      <c r="D197" s="101" t="s">
        <v>21</v>
      </c>
      <c r="E197" s="89" t="s">
        <v>51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5">
      <c r="A198" s="22"/>
      <c r="B198" s="14"/>
      <c r="C198" s="10"/>
      <c r="D198" s="66" t="s">
        <v>22</v>
      </c>
      <c r="E198" s="89" t="s">
        <v>52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5">
      <c r="A199" s="22"/>
      <c r="B199" s="14"/>
      <c r="C199" s="10"/>
      <c r="D199" s="66" t="s">
        <v>23</v>
      </c>
      <c r="E199" s="89" t="s">
        <v>44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5">
      <c r="A200" s="22"/>
      <c r="B200" s="14"/>
      <c r="C200" s="10"/>
      <c r="D200" s="66" t="s">
        <v>23</v>
      </c>
      <c r="E200" s="89" t="s">
        <v>45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5">
      <c r="A201" s="22"/>
      <c r="B201" s="14"/>
      <c r="C201" s="10"/>
      <c r="D201" s="100" t="s">
        <v>40</v>
      </c>
      <c r="E201" s="48" t="s">
        <v>40</v>
      </c>
      <c r="F201" s="71" t="s">
        <v>40</v>
      </c>
      <c r="G201" s="56" t="s">
        <v>40</v>
      </c>
      <c r="H201" s="56" t="s">
        <v>40</v>
      </c>
      <c r="I201" s="57" t="s">
        <v>40</v>
      </c>
      <c r="J201" s="59" t="s">
        <v>40</v>
      </c>
      <c r="K201" s="60" t="s">
        <v>40</v>
      </c>
      <c r="L201" s="40"/>
    </row>
    <row r="202" spans="1:12" ht="15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19.25</v>
      </c>
      <c r="H203" s="18">
        <f t="shared" si="84"/>
        <v>19.75</v>
      </c>
      <c r="I203" s="18">
        <f t="shared" si="84"/>
        <v>83.5</v>
      </c>
      <c r="J203" s="18">
        <f t="shared" si="84"/>
        <v>578.40000000000009</v>
      </c>
      <c r="K203" s="24"/>
      <c r="L203" s="18">
        <f t="shared" ref="L203" si="85">SUM(L196:L202)</f>
        <v>77.760000000000005</v>
      </c>
    </row>
    <row r="204" spans="1:12" ht="15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.75" thickBot="1">
      <c r="A214" s="28">
        <f>A196</f>
        <v>2</v>
      </c>
      <c r="B214" s="29">
        <f>B196</f>
        <v>5</v>
      </c>
      <c r="C214" s="110" t="s">
        <v>4</v>
      </c>
      <c r="D214" s="111"/>
      <c r="E214" s="30"/>
      <c r="F214" s="31">
        <f>F203+F213</f>
        <v>510</v>
      </c>
      <c r="G214" s="31">
        <f t="shared" ref="G214:J214" si="88">G203+G213</f>
        <v>19.25</v>
      </c>
      <c r="H214" s="31">
        <f t="shared" si="88"/>
        <v>19.75</v>
      </c>
      <c r="I214" s="31">
        <f t="shared" si="88"/>
        <v>83.5</v>
      </c>
      <c r="J214" s="31">
        <f t="shared" si="88"/>
        <v>578.40000000000009</v>
      </c>
      <c r="K214" s="31"/>
      <c r="L214" s="31">
        <f t="shared" ref="L214" si="89">L203+L213</f>
        <v>77.760000000000005</v>
      </c>
    </row>
    <row r="215" spans="1:12" ht="24">
      <c r="A215" s="19">
        <v>2</v>
      </c>
      <c r="B215" s="20">
        <v>6</v>
      </c>
      <c r="C215" s="21" t="s">
        <v>20</v>
      </c>
      <c r="D215" s="64" t="s">
        <v>21</v>
      </c>
      <c r="E215" s="85" t="s">
        <v>56</v>
      </c>
      <c r="F215" s="102" t="s">
        <v>62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57</v>
      </c>
      <c r="L215" s="38">
        <v>77.760000000000005</v>
      </c>
    </row>
    <row r="216" spans="1:12" ht="15">
      <c r="A216" s="22"/>
      <c r="B216" s="14"/>
      <c r="C216" s="10"/>
      <c r="D216" s="66" t="s">
        <v>22</v>
      </c>
      <c r="E216" s="89" t="s">
        <v>49</v>
      </c>
      <c r="F216" s="86">
        <v>200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5">
      <c r="A217" s="22"/>
      <c r="B217" s="14"/>
      <c r="C217" s="10"/>
      <c r="D217" s="66" t="s">
        <v>23</v>
      </c>
      <c r="E217" s="89" t="s">
        <v>44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5">
      <c r="A218" s="22"/>
      <c r="B218" s="14"/>
      <c r="C218" s="10"/>
      <c r="D218" s="66" t="s">
        <v>23</v>
      </c>
      <c r="E218" s="89" t="s">
        <v>45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5">
      <c r="A219" s="22"/>
      <c r="B219" s="14"/>
      <c r="C219" s="10"/>
      <c r="D219" s="100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60" t="s">
        <v>40</v>
      </c>
      <c r="L219" s="40"/>
    </row>
    <row r="220" spans="1:12" ht="15">
      <c r="A220" s="22"/>
      <c r="B220" s="14"/>
      <c r="C220" s="10"/>
      <c r="D220" s="100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60" t="s">
        <v>40</v>
      </c>
      <c r="L220" s="40"/>
    </row>
    <row r="221" spans="1:12" ht="15">
      <c r="A221" s="22"/>
      <c r="B221" s="14"/>
      <c r="C221" s="10"/>
      <c r="D221" s="63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5">
      <c r="A222" s="23"/>
      <c r="B222" s="16"/>
      <c r="C222" s="7"/>
      <c r="D222" s="17" t="s">
        <v>33</v>
      </c>
      <c r="E222" s="8"/>
      <c r="F222" s="18">
        <v>500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77.760000000000005</v>
      </c>
    </row>
    <row r="223" spans="1:12" ht="15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.75" thickBot="1">
      <c r="A233" s="28">
        <f>A215</f>
        <v>2</v>
      </c>
      <c r="B233" s="29">
        <f>B215</f>
        <v>6</v>
      </c>
      <c r="C233" s="110" t="s">
        <v>4</v>
      </c>
      <c r="D233" s="111"/>
      <c r="E233" s="30"/>
      <c r="F233" s="31">
        <f>F222+F232</f>
        <v>500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77.760000000000005</v>
      </c>
    </row>
    <row r="234" spans="1:12" ht="13.5" thickBot="1">
      <c r="A234" s="26"/>
      <c r="B234" s="27"/>
      <c r="C234" s="112" t="s">
        <v>5</v>
      </c>
      <c r="D234" s="112"/>
      <c r="E234" s="112"/>
      <c r="F234" s="33">
        <v>519.16999999999996</v>
      </c>
      <c r="G234" s="33">
        <v>18.652000000000001</v>
      </c>
      <c r="H234" s="33">
        <v>19.027999999999999</v>
      </c>
      <c r="I234" s="33">
        <v>80.39</v>
      </c>
      <c r="J234" s="33">
        <v>564.25300000000004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77.760000000000005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2022-05-16T14:23:56Z</dcterms:created>
  <dcterms:modified xsi:type="dcterms:W3CDTF">2026-03-10T10:10:58Z</dcterms:modified>
</cp:coreProperties>
</file>