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"/>
    </mc:Choice>
  </mc:AlternateContent>
  <bookViews>
    <workbookView xWindow="0" yWindow="0" windowWidth="23040" windowHeight="1063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G509" i="1" l="1"/>
  <c r="H551" i="1"/>
  <c r="J467" i="1"/>
  <c r="F467" i="1"/>
  <c r="I425" i="1"/>
  <c r="H383" i="1"/>
  <c r="G341" i="1"/>
  <c r="I257" i="1"/>
  <c r="H215" i="1"/>
  <c r="G173" i="1"/>
  <c r="J131" i="1"/>
  <c r="F131" i="1"/>
  <c r="I89" i="1"/>
  <c r="H47" i="1"/>
  <c r="I47" i="1"/>
  <c r="F89" i="1"/>
  <c r="H173" i="1"/>
  <c r="J257" i="1"/>
  <c r="G299" i="1"/>
  <c r="I383" i="1"/>
  <c r="F425" i="1"/>
  <c r="I551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J89" i="1"/>
  <c r="G131" i="1"/>
  <c r="I215" i="1"/>
  <c r="F257" i="1"/>
  <c r="H341" i="1"/>
  <c r="J425" i="1"/>
  <c r="G467" i="1"/>
  <c r="H509" i="1"/>
  <c r="F593" i="1"/>
  <c r="J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J594" i="1" l="1"/>
  <c r="I594" i="1"/>
  <c r="G594" i="1"/>
  <c r="F594" i="1"/>
  <c r="H594" i="1"/>
  <c r="L405" i="1"/>
  <c r="L410" i="1"/>
  <c r="L375" i="1"/>
  <c r="L173" i="1"/>
  <c r="L143" i="1"/>
  <c r="L550" i="1"/>
  <c r="L578" i="1"/>
  <c r="L573" i="1"/>
  <c r="L130" i="1"/>
  <c r="L242" i="1"/>
  <c r="L237" i="1"/>
  <c r="L368" i="1"/>
  <c r="L363" i="1"/>
  <c r="L257" i="1"/>
  <c r="L227" i="1"/>
  <c r="L298" i="1"/>
  <c r="L479" i="1"/>
  <c r="L509" i="1"/>
  <c r="L521" i="1"/>
  <c r="L551" i="1"/>
  <c r="L501" i="1"/>
  <c r="L46" i="1"/>
  <c r="L508" i="1"/>
  <c r="L489" i="1"/>
  <c r="L494" i="1"/>
  <c r="L214" i="1"/>
  <c r="L459" i="1"/>
  <c r="L69" i="1"/>
  <c r="L74" i="1"/>
  <c r="L341" i="1"/>
  <c r="L311" i="1"/>
  <c r="L291" i="1"/>
  <c r="L207" i="1"/>
  <c r="L195" i="1"/>
  <c r="L200" i="1"/>
  <c r="L88" i="1"/>
  <c r="L424" i="1"/>
  <c r="L39" i="1"/>
  <c r="L585" i="1"/>
  <c r="L153" i="1"/>
  <c r="L158" i="1"/>
  <c r="L536" i="1"/>
  <c r="L531" i="1"/>
  <c r="L593" i="1"/>
  <c r="L563" i="1"/>
  <c r="L89" i="1"/>
  <c r="L59" i="1"/>
  <c r="L269" i="1"/>
  <c r="L299" i="1"/>
  <c r="L185" i="1"/>
  <c r="L215" i="1"/>
  <c r="L249" i="1"/>
  <c r="L321" i="1"/>
  <c r="L326" i="1"/>
  <c r="L466" i="1"/>
  <c r="L172" i="1"/>
  <c r="L353" i="1"/>
  <c r="L383" i="1"/>
  <c r="L101" i="1"/>
  <c r="L131" i="1"/>
  <c r="L284" i="1"/>
  <c r="L279" i="1"/>
  <c r="L437" i="1"/>
  <c r="L467" i="1"/>
  <c r="L27" i="1"/>
  <c r="L32" i="1"/>
  <c r="L592" i="1"/>
  <c r="L382" i="1"/>
  <c r="L447" i="1"/>
  <c r="L452" i="1"/>
  <c r="L116" i="1"/>
  <c r="L111" i="1"/>
  <c r="L17" i="1"/>
  <c r="L47" i="1"/>
  <c r="L594" i="1"/>
  <c r="L543" i="1"/>
  <c r="L417" i="1"/>
  <c r="L333" i="1"/>
  <c r="L81" i="1"/>
  <c r="L256" i="1"/>
  <c r="L165" i="1"/>
  <c r="L395" i="1"/>
  <c r="L425" i="1"/>
  <c r="L123" i="1"/>
  <c r="L340" i="1"/>
</calcChain>
</file>

<file path=xl/sharedStrings.xml><?xml version="1.0" encoding="utf-8"?>
<sst xmlns="http://schemas.openxmlformats.org/spreadsheetml/2006/main" count="630" uniqueCount="92">
  <si>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</si>
  <si>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</si>
  <si>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</si>
  <si>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</si>
  <si>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</si>
  <si>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</si>
  <si>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</si>
  <si>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</si>
  <si>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</si>
  <si>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</si>
  <si>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</si>
  <si>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</si>
  <si>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</si>
  <si>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</si>
  <si>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</si>
  <si>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</si>
  <si>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</si>
  <si>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</si>
  <si>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</si>
  <si>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</si>
  <si>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</si>
  <si>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</si>
  <si>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</si>
  <si>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</si>
  <si>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</si>
  <si>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</si>
  <si>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</si>
  <si>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</si>
  <si>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</si>
  <si>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</si>
  <si>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</si>
  <si>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</si>
  <si>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</si>
  <si>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</si>
  <si>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</si>
  <si>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</si>
  <si>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</si>
  <si>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</si>
  <si>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</si>
  <si>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</si>
  <si>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</si>
  <si>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</si>
  <si>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</si>
  <si>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</si>
  <si>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</si>
  <si>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кондит.изде</t>
  </si>
  <si>
    <t>директор</t>
  </si>
  <si>
    <t>Гатауллин Т.Т.</t>
  </si>
  <si>
    <t>табл 6</t>
  </si>
  <si>
    <t>конд.издел</t>
  </si>
  <si>
    <t>чай с сахаром,с лимоном</t>
  </si>
  <si>
    <t>хлеб ржаной</t>
  </si>
  <si>
    <t>хлеб пшеничный</t>
  </si>
  <si>
    <t xml:space="preserve">хлеб </t>
  </si>
  <si>
    <t xml:space="preserve">ХЛЕБ </t>
  </si>
  <si>
    <t>компот из свежих яблок</t>
  </si>
  <si>
    <t>плоды и ягоды свежие(яблоки)</t>
  </si>
  <si>
    <t>кофейный напиток с молоком</t>
  </si>
  <si>
    <t>компот из сухофруктов</t>
  </si>
  <si>
    <t>сыр порционно</t>
  </si>
  <si>
    <t>котлета из мяса птицы с макаронными изделиями отварными,с маслом сливочным</t>
  </si>
  <si>
    <t>свекла отварная дольками</t>
  </si>
  <si>
    <t>напиток из свежих фруктов</t>
  </si>
  <si>
    <t>биточки рыбные с рисом отварным рассыпчатым,с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</si>
  <si>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</si>
  <si>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</si>
  <si>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рыба тушенная в томате с овощами,пюре картофельное с маслом сливочным</t>
  </si>
  <si>
    <t>плов из говядины с рисовой крупой</t>
  </si>
  <si>
    <t>чай сахаром</t>
  </si>
  <si>
    <t>какао с молоком</t>
  </si>
  <si>
    <t>плоды и ягоды свежие(апельсины)</t>
  </si>
  <si>
    <t>овощи тушеные с мясом</t>
  </si>
  <si>
    <t>котлеты "аппетитные" с кашей гречневой рассыпчатой с маслом сливочным</t>
  </si>
  <si>
    <t>ттк</t>
  </si>
  <si>
    <t>табл 9</t>
  </si>
  <si>
    <t>табл 8</t>
  </si>
  <si>
    <t>икра кабачковая</t>
  </si>
  <si>
    <t>гуляш из говядины</t>
  </si>
  <si>
    <t>каша гречневая рассыпчатая</t>
  </si>
  <si>
    <t>50/50</t>
  </si>
  <si>
    <t>птица запеченная</t>
  </si>
  <si>
    <t>напиток из шиповника</t>
  </si>
  <si>
    <t>пюре картофельное с маслом сливочным</t>
  </si>
  <si>
    <t xml:space="preserve"> сырники из творога с кашей молочной "дружба" с маслом сливочным</t>
  </si>
  <si>
    <t>жаркое по-домашнему с индейкой</t>
  </si>
  <si>
    <t>салат из квашеной капусты</t>
  </si>
  <si>
    <t>салат из кукурузы к/с</t>
  </si>
  <si>
    <t>салат из свеклы с сыром</t>
  </si>
  <si>
    <t>салат из фасоли и кукурузы к/с,с солеными огурцами и гренками</t>
  </si>
  <si>
    <t>салат из отварной свеклы с яблоками</t>
  </si>
  <si>
    <t>чай с сахаром</t>
  </si>
  <si>
    <t>МБОУ " КУНГЕРСКАЯ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</si>
</sst>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3" fillId="0" borderId="27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center" wrapText="1"/>
      <protection locked="0"/>
    </xf>
    <xf numFmtId="2" fontId="13" fillId="0" borderId="27" xfId="0" applyNumberFormat="1" applyFont="1" applyBorder="1" applyAlignment="1" applyProtection="1">
      <alignment horizontal="center" wrapText="1"/>
      <protection locked="0"/>
    </xf>
    <xf numFmtId="2" fontId="13" fillId="0" borderId="29" xfId="0" applyNumberFormat="1" applyFont="1" applyBorder="1" applyAlignment="1" applyProtection="1">
      <alignment horizontal="center" wrapText="1"/>
      <protection locked="0"/>
    </xf>
    <xf numFmtId="2" fontId="13" fillId="0" borderId="28" xfId="0" applyNumberFormat="1" applyFont="1" applyBorder="1" applyAlignment="1" applyProtection="1">
      <alignment horizontal="center" wrapText="1"/>
      <protection locked="0"/>
    </xf>
    <xf numFmtId="2" fontId="13" fillId="0" borderId="30" xfId="0" applyNumberFormat="1" applyFont="1" applyBorder="1" applyAlignment="1" applyProtection="1">
      <alignment horizontal="center" wrapText="1"/>
      <protection locked="0"/>
    </xf>
    <xf numFmtId="0" fontId="13" fillId="5" borderId="2" xfId="0" applyFont="1" applyFill="1" applyBorder="1" applyAlignment="1" applyProtection="1">
      <alignment horizontal="center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50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3" t="s">
        <v>91</v>
      </c>
      <c r="D1" s="74"/>
      <c r="E1" s="74"/>
      <c r="F1" s="13" t="s">
        <v>16</v>
      </c>
      <c r="G1" s="2" t="s">
        <v>17</v>
      </c>
      <c r="H1" s="75" t="s">
        <v>46</v>
      </c>
      <c r="I1" s="75"/>
      <c r="J1" s="75"/>
      <c r="K1" s="75"/>
    </row>
    <row r="2" spans="1:12" ht="17.399999999999999" x14ac:dyDescent="0.25">
      <c r="A2" s="43" t="s">
        <v>6</v>
      </c>
      <c r="C2" s="2"/>
      <c r="G2" s="2" t="s">
        <v>18</v>
      </c>
      <c r="H2" s="75" t="s">
        <v>47</v>
      </c>
      <c r="I2" s="75"/>
      <c r="J2" s="75"/>
      <c r="K2" s="7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3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31.8" thickBot="1" x14ac:dyDescent="0.35">
      <c r="A6" s="22">
        <v>1</v>
      </c>
      <c r="B6" s="23">
        <v>1</v>
      </c>
      <c r="C6" s="24" t="s">
        <v>20</v>
      </c>
      <c r="D6" s="5" t="s">
        <v>21</v>
      </c>
      <c r="E6" s="62" t="s">
        <v>60</v>
      </c>
      <c r="F6" s="48">
        <v>230</v>
      </c>
      <c r="G6" s="48">
        <v>11.45</v>
      </c>
      <c r="H6" s="48">
        <v>12.46</v>
      </c>
      <c r="I6" s="48">
        <v>31.32</v>
      </c>
      <c r="J6" s="48">
        <v>289.95</v>
      </c>
      <c r="K6" s="49" t="s">
        <v>73</v>
      </c>
      <c r="L6" s="48"/>
    </row>
    <row r="7" spans="1:12" ht="14.4" x14ac:dyDescent="0.3">
      <c r="A7" s="25"/>
      <c r="B7" s="16"/>
      <c r="C7" s="11"/>
      <c r="D7" s="6" t="s">
        <v>27</v>
      </c>
      <c r="E7" s="50" t="s">
        <v>76</v>
      </c>
      <c r="F7" s="51">
        <v>60</v>
      </c>
      <c r="G7" s="51">
        <v>0.64</v>
      </c>
      <c r="H7" s="51">
        <v>3.01</v>
      </c>
      <c r="I7" s="51">
        <v>5.1100000000000003</v>
      </c>
      <c r="J7" s="51">
        <v>50.91</v>
      </c>
      <c r="K7" s="52" t="s">
        <v>73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81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51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 t="s">
        <v>48</v>
      </c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520</v>
      </c>
      <c r="G13" s="21">
        <f t="shared" ref="G13:J13" si="0">SUM(G6:G12)</f>
        <v>14.73</v>
      </c>
      <c r="H13" s="21">
        <f t="shared" si="0"/>
        <v>15.92</v>
      </c>
      <c r="I13" s="21">
        <f t="shared" si="0"/>
        <v>70.34</v>
      </c>
      <c r="J13" s="21">
        <f t="shared" si="0"/>
        <v>493.06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thickBot="1" x14ac:dyDescent="0.3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6.2" thickBot="1" x14ac:dyDescent="0.3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61"/>
      <c r="F18" s="51"/>
      <c r="G18" s="63"/>
      <c r="H18" s="64"/>
      <c r="I18" s="64"/>
      <c r="J18" s="64"/>
      <c r="K18" s="67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6.2" thickBot="1" x14ac:dyDescent="0.35">
      <c r="A20" s="25"/>
      <c r="B20" s="16"/>
      <c r="C20" s="11"/>
      <c r="D20" s="7" t="s">
        <v>29</v>
      </c>
      <c r="E20" s="62"/>
      <c r="F20" s="51"/>
      <c r="G20" s="65"/>
      <c r="H20" s="66"/>
      <c r="I20" s="66"/>
      <c r="J20" s="66"/>
      <c r="K20" s="67"/>
      <c r="L20" s="51"/>
    </row>
    <row r="21" spans="1:12" ht="16.2" thickBot="1" x14ac:dyDescent="0.35">
      <c r="A21" s="25"/>
      <c r="B21" s="16"/>
      <c r="C21" s="11"/>
      <c r="D21" s="7" t="s">
        <v>30</v>
      </c>
      <c r="E21" s="62"/>
      <c r="F21" s="59"/>
      <c r="G21" s="65"/>
      <c r="H21" s="66"/>
      <c r="I21" s="66"/>
      <c r="J21" s="66"/>
      <c r="K21" s="67"/>
      <c r="L21" s="51"/>
    </row>
    <row r="22" spans="1:12" ht="16.2" thickBot="1" x14ac:dyDescent="0.35">
      <c r="A22" s="25"/>
      <c r="B22" s="16"/>
      <c r="C22" s="11"/>
      <c r="D22" s="7" t="s">
        <v>31</v>
      </c>
      <c r="E22" s="62"/>
      <c r="F22" s="51"/>
      <c r="G22" s="65"/>
      <c r="H22" s="66"/>
      <c r="I22" s="66"/>
      <c r="J22" s="66"/>
      <c r="K22" s="67"/>
      <c r="L22" s="51"/>
    </row>
    <row r="23" spans="1:12" ht="14.4" x14ac:dyDescent="0.3">
      <c r="A23" s="25"/>
      <c r="B23" s="16"/>
      <c r="C23" s="11"/>
      <c r="D23" s="7" t="s">
        <v>32</v>
      </c>
      <c r="E23" s="58"/>
      <c r="F23" s="51"/>
      <c r="G23" s="51"/>
      <c r="H23" s="51"/>
      <c r="I23" s="51"/>
      <c r="J23" s="51"/>
      <c r="K23" s="52"/>
      <c r="L23" s="51"/>
    </row>
    <row r="24" spans="1:12" ht="16.2" thickBot="1" x14ac:dyDescent="0.35">
      <c r="A24" s="25"/>
      <c r="B24" s="16"/>
      <c r="C24" s="11"/>
      <c r="D24" s="7" t="s">
        <v>33</v>
      </c>
      <c r="E24" s="62"/>
      <c r="F24" s="51"/>
      <c r="G24" s="65"/>
      <c r="H24" s="66"/>
      <c r="I24" s="66"/>
      <c r="J24" s="66"/>
      <c r="K24" s="67"/>
      <c r="L24" s="51"/>
    </row>
    <row r="25" spans="1:12" ht="14.4" x14ac:dyDescent="0.3">
      <c r="A25" s="25"/>
      <c r="B25" s="16"/>
      <c r="C25" s="11"/>
      <c r="D25" s="60" t="s">
        <v>45</v>
      </c>
      <c r="E25" s="58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71" t="s">
        <v>4</v>
      </c>
      <c r="D47" s="72"/>
      <c r="E47" s="33"/>
      <c r="F47" s="34">
        <f>F13+F17+F27+F32+F39+F46</f>
        <v>520</v>
      </c>
      <c r="G47" s="34">
        <f t="shared" ref="G47:J47" si="7">G13+G17+G27+G32+G39+G46</f>
        <v>14.73</v>
      </c>
      <c r="H47" s="34">
        <f t="shared" si="7"/>
        <v>15.92</v>
      </c>
      <c r="I47" s="34">
        <f t="shared" si="7"/>
        <v>70.34</v>
      </c>
      <c r="J47" s="34">
        <f t="shared" si="7"/>
        <v>493.06</v>
      </c>
      <c r="K47" s="35"/>
      <c r="L47" s="34">
        <f ca="1">L13+L17+L27+L32+L39+L46</f>
        <v>0</v>
      </c>
    </row>
    <row r="48" spans="1:12" ht="16.2" thickBot="1" x14ac:dyDescent="0.35">
      <c r="A48" s="15">
        <v>1</v>
      </c>
      <c r="B48" s="16">
        <v>2</v>
      </c>
      <c r="C48" s="24" t="s">
        <v>20</v>
      </c>
      <c r="D48" s="5" t="s">
        <v>21</v>
      </c>
      <c r="E48" s="62" t="s">
        <v>77</v>
      </c>
      <c r="F48" s="48" t="s">
        <v>79</v>
      </c>
      <c r="G48" s="48">
        <v>10.39</v>
      </c>
      <c r="H48" s="48">
        <v>14.79</v>
      </c>
      <c r="I48" s="48">
        <v>10.3</v>
      </c>
      <c r="J48" s="48">
        <v>221</v>
      </c>
      <c r="K48" s="49">
        <v>260</v>
      </c>
      <c r="L48" s="48"/>
    </row>
    <row r="49" spans="1:12" ht="14.4" x14ac:dyDescent="0.3">
      <c r="A49" s="15"/>
      <c r="B49" s="16"/>
      <c r="C49" s="11"/>
      <c r="D49" s="6" t="s">
        <v>30</v>
      </c>
      <c r="E49" s="50" t="s">
        <v>78</v>
      </c>
      <c r="F49" s="51">
        <v>150</v>
      </c>
      <c r="G49" s="51">
        <v>3.77</v>
      </c>
      <c r="H49" s="51">
        <v>2.29</v>
      </c>
      <c r="I49" s="51">
        <v>39.72</v>
      </c>
      <c r="J49" s="51">
        <v>214</v>
      </c>
      <c r="K49" s="52">
        <v>171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50</v>
      </c>
      <c r="F50" s="51">
        <v>200</v>
      </c>
      <c r="G50" s="51">
        <v>0.11</v>
      </c>
      <c r="H50" s="51">
        <v>0.02</v>
      </c>
      <c r="I50" s="51">
        <v>10.15</v>
      </c>
      <c r="J50" s="51">
        <v>41.32</v>
      </c>
      <c r="K50" s="52">
        <v>377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51</v>
      </c>
      <c r="F51" s="51">
        <v>50</v>
      </c>
      <c r="G51" s="51">
        <v>3.3</v>
      </c>
      <c r="H51" s="51">
        <v>0.6</v>
      </c>
      <c r="I51" s="51">
        <v>19.8</v>
      </c>
      <c r="J51" s="51">
        <v>99</v>
      </c>
      <c r="K51" s="52" t="s">
        <v>48</v>
      </c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27</v>
      </c>
      <c r="E53" s="50" t="s">
        <v>59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410</v>
      </c>
      <c r="G55" s="21">
        <f t="shared" ref="G55" si="8">SUM(G48:G54)</f>
        <v>20.2</v>
      </c>
      <c r="H55" s="21">
        <f t="shared" ref="H55" si="9">SUM(H48:H54)</f>
        <v>20.36</v>
      </c>
      <c r="I55" s="21">
        <f t="shared" ref="I55" si="10">SUM(I48:I54)</f>
        <v>79.97</v>
      </c>
      <c r="J55" s="21">
        <f t="shared" ref="J55" si="11">SUM(J48:J54)</f>
        <v>609.65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6.2" thickBot="1" x14ac:dyDescent="0.35">
      <c r="A62" s="15"/>
      <c r="B62" s="16"/>
      <c r="C62" s="11"/>
      <c r="D62" s="7" t="s">
        <v>29</v>
      </c>
      <c r="E62" s="62"/>
      <c r="F62" s="51"/>
      <c r="G62" s="65"/>
      <c r="H62" s="66"/>
      <c r="I62" s="66"/>
      <c r="J62" s="66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6.2" thickBot="1" x14ac:dyDescent="0.35">
      <c r="A64" s="15"/>
      <c r="B64" s="16"/>
      <c r="C64" s="11"/>
      <c r="D64" s="7" t="s">
        <v>31</v>
      </c>
      <c r="E64" s="62"/>
      <c r="F64" s="51"/>
      <c r="G64" s="65"/>
      <c r="H64" s="66"/>
      <c r="I64" s="66"/>
      <c r="J64" s="66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6.2" thickBot="1" x14ac:dyDescent="0.35">
      <c r="A66" s="15"/>
      <c r="B66" s="16"/>
      <c r="C66" s="11"/>
      <c r="D66" s="7" t="s">
        <v>33</v>
      </c>
      <c r="E66" s="62"/>
      <c r="F66" s="51"/>
      <c r="G66" s="65"/>
      <c r="H66" s="66"/>
      <c r="I66" s="66"/>
      <c r="J66" s="66"/>
      <c r="K66" s="52"/>
      <c r="L66" s="51"/>
    </row>
    <row r="67" spans="1:12" ht="16.2" thickBot="1" x14ac:dyDescent="0.35">
      <c r="A67" s="15"/>
      <c r="B67" s="16"/>
      <c r="C67" s="11"/>
      <c r="D67" s="6" t="s">
        <v>24</v>
      </c>
      <c r="E67" s="61"/>
      <c r="F67" s="51"/>
      <c r="G67" s="65"/>
      <c r="H67" s="66"/>
      <c r="I67" s="66"/>
      <c r="J67" s="66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71" t="s">
        <v>4</v>
      </c>
      <c r="D89" s="72"/>
      <c r="E89" s="33"/>
      <c r="F89" s="34">
        <f>F55+F59+F69+F74+F81+F88</f>
        <v>410</v>
      </c>
      <c r="G89" s="34">
        <f t="shared" ref="G89" si="38">G55+G59+G69+G74+G81+G88</f>
        <v>20.2</v>
      </c>
      <c r="H89" s="34">
        <f t="shared" ref="H89" si="39">H55+H59+H69+H74+H81+H88</f>
        <v>20.36</v>
      </c>
      <c r="I89" s="34">
        <f t="shared" ref="I89" si="40">I55+I59+I69+I74+I81+I88</f>
        <v>79.97</v>
      </c>
      <c r="J89" s="34">
        <f t="shared" ref="J89" si="41">J55+J59+J69+J74+J81+J88</f>
        <v>609.65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80</v>
      </c>
      <c r="F90" s="48">
        <v>100</v>
      </c>
      <c r="G90" s="48">
        <v>10.42</v>
      </c>
      <c r="H90" s="48">
        <v>12.43</v>
      </c>
      <c r="I90" s="48">
        <v>8.65</v>
      </c>
      <c r="J90" s="48">
        <v>192</v>
      </c>
      <c r="K90" s="49" t="s">
        <v>73</v>
      </c>
      <c r="L90" s="48"/>
    </row>
    <row r="91" spans="1:12" ht="14.4" x14ac:dyDescent="0.3">
      <c r="A91" s="25"/>
      <c r="B91" s="16"/>
      <c r="C91" s="11"/>
      <c r="D91" s="6" t="s">
        <v>30</v>
      </c>
      <c r="E91" s="50" t="s">
        <v>82</v>
      </c>
      <c r="F91" s="51">
        <v>153</v>
      </c>
      <c r="G91" s="51">
        <v>3.08</v>
      </c>
      <c r="H91" s="51">
        <v>6.25</v>
      </c>
      <c r="I91" s="51">
        <v>20.47</v>
      </c>
      <c r="J91" s="51">
        <v>150.44999999999999</v>
      </c>
      <c r="K91" s="52">
        <v>312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58</v>
      </c>
      <c r="F92" s="51">
        <v>200</v>
      </c>
      <c r="G92" s="51">
        <v>0.66</v>
      </c>
      <c r="H92" s="51">
        <v>0.09</v>
      </c>
      <c r="I92" s="51">
        <v>22.03</v>
      </c>
      <c r="J92" s="51">
        <v>92.8</v>
      </c>
      <c r="K92" s="52">
        <v>349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52</v>
      </c>
      <c r="F93" s="51">
        <v>30</v>
      </c>
      <c r="G93" s="51">
        <v>2.2799999999999998</v>
      </c>
      <c r="H93" s="51">
        <v>0.24</v>
      </c>
      <c r="I93" s="51">
        <v>14.76</v>
      </c>
      <c r="J93" s="51">
        <v>70.5</v>
      </c>
      <c r="K93" s="52" t="s">
        <v>48</v>
      </c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53</v>
      </c>
      <c r="E95" s="50" t="s">
        <v>51</v>
      </c>
      <c r="F95" s="51">
        <v>40</v>
      </c>
      <c r="G95" s="51">
        <v>2.64</v>
      </c>
      <c r="H95" s="51">
        <v>0.48</v>
      </c>
      <c r="I95" s="51">
        <v>15.84</v>
      </c>
      <c r="J95" s="51">
        <v>79.2</v>
      </c>
      <c r="K95" s="52" t="s">
        <v>48</v>
      </c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61</v>
      </c>
      <c r="F96" s="51">
        <v>60</v>
      </c>
      <c r="G96" s="51">
        <v>1.08</v>
      </c>
      <c r="H96" s="51">
        <v>0.06</v>
      </c>
      <c r="I96" s="51">
        <v>5.88</v>
      </c>
      <c r="J96" s="51">
        <v>28.8</v>
      </c>
      <c r="K96" s="52" t="s">
        <v>75</v>
      </c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583</v>
      </c>
      <c r="G97" s="21">
        <f t="shared" ref="G97" si="43">SUM(G90:G96)</f>
        <v>20.160000000000004</v>
      </c>
      <c r="H97" s="21">
        <f t="shared" ref="H97" si="44">SUM(H90:H96)</f>
        <v>19.549999999999997</v>
      </c>
      <c r="I97" s="21">
        <f t="shared" ref="I97" si="45">SUM(I90:I96)</f>
        <v>87.63</v>
      </c>
      <c r="J97" s="21">
        <f t="shared" ref="J97" si="46">SUM(J90:J96)</f>
        <v>613.75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6.2" thickBot="1" x14ac:dyDescent="0.3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1"/>
      <c r="F102" s="51"/>
      <c r="G102" s="65"/>
      <c r="H102" s="66"/>
      <c r="I102" s="66"/>
      <c r="J102" s="66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6.2" thickBot="1" x14ac:dyDescent="0.35">
      <c r="A104" s="25"/>
      <c r="B104" s="16"/>
      <c r="C104" s="11"/>
      <c r="D104" s="7" t="s">
        <v>29</v>
      </c>
      <c r="E104" s="62"/>
      <c r="F104" s="51"/>
      <c r="G104" s="65"/>
      <c r="H104" s="66"/>
      <c r="I104" s="66"/>
      <c r="J104" s="66"/>
      <c r="K104" s="52"/>
      <c r="L104" s="51"/>
    </row>
    <row r="105" spans="1:12" ht="16.2" thickBot="1" x14ac:dyDescent="0.35">
      <c r="A105" s="25"/>
      <c r="B105" s="16"/>
      <c r="C105" s="11"/>
      <c r="D105" s="7" t="s">
        <v>30</v>
      </c>
      <c r="E105" s="62"/>
      <c r="F105" s="51"/>
      <c r="G105" s="65"/>
      <c r="H105" s="66"/>
      <c r="I105" s="66"/>
      <c r="J105" s="66"/>
      <c r="K105" s="52"/>
      <c r="L105" s="51"/>
    </row>
    <row r="106" spans="1:12" ht="16.2" thickBot="1" x14ac:dyDescent="0.35">
      <c r="A106" s="25"/>
      <c r="B106" s="16"/>
      <c r="C106" s="11"/>
      <c r="D106" s="7" t="s">
        <v>31</v>
      </c>
      <c r="E106" s="62"/>
      <c r="F106" s="51"/>
      <c r="G106" s="65"/>
      <c r="H106" s="66"/>
      <c r="I106" s="66"/>
      <c r="J106" s="66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6.2" thickBot="1" x14ac:dyDescent="0.35">
      <c r="A108" s="25"/>
      <c r="B108" s="16"/>
      <c r="C108" s="11"/>
      <c r="D108" s="7" t="s">
        <v>33</v>
      </c>
      <c r="E108" s="62"/>
      <c r="F108" s="51"/>
      <c r="G108" s="65"/>
      <c r="H108" s="66"/>
      <c r="I108" s="66"/>
      <c r="J108" s="66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71" t="s">
        <v>4</v>
      </c>
      <c r="D131" s="72"/>
      <c r="E131" s="33"/>
      <c r="F131" s="34">
        <f>F97+F101+F111+F116+F123+F130</f>
        <v>583</v>
      </c>
      <c r="G131" s="34">
        <f t="shared" ref="G131" si="72">G97+G101+G111+G116+G123+G130</f>
        <v>20.160000000000004</v>
      </c>
      <c r="H131" s="34">
        <f t="shared" ref="H131" si="73">H97+H101+H111+H116+H123+H130</f>
        <v>19.549999999999997</v>
      </c>
      <c r="I131" s="34">
        <f t="shared" ref="I131" si="74">I97+I101+I111+I116+I123+I130</f>
        <v>87.63</v>
      </c>
      <c r="J131" s="34">
        <f t="shared" ref="J131" si="75">J97+J101+J111+J116+J123+J130</f>
        <v>613.75</v>
      </c>
      <c r="K131" s="35"/>
      <c r="L131" s="34">
        <f t="shared" ref="L131" ca="1" si="76">L97+L101+L111+L116+L123+L130</f>
        <v>0</v>
      </c>
    </row>
    <row r="132" spans="1:12" ht="26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83</v>
      </c>
      <c r="F132" s="48">
        <v>215</v>
      </c>
      <c r="G132" s="48">
        <v>10.55</v>
      </c>
      <c r="H132" s="48">
        <v>11.85</v>
      </c>
      <c r="I132" s="48">
        <v>39.4</v>
      </c>
      <c r="J132" s="48">
        <v>324.45</v>
      </c>
      <c r="K132" s="49"/>
      <c r="L132" s="48"/>
    </row>
    <row r="133" spans="1:12" ht="14.4" x14ac:dyDescent="0.3">
      <c r="A133" s="25"/>
      <c r="B133" s="16"/>
      <c r="C133" s="11"/>
      <c r="D133" s="6" t="s">
        <v>27</v>
      </c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57</v>
      </c>
      <c r="F134" s="51">
        <v>200</v>
      </c>
      <c r="G134" s="51">
        <v>3.2</v>
      </c>
      <c r="H134" s="51">
        <v>2.7</v>
      </c>
      <c r="I134" s="51">
        <v>6</v>
      </c>
      <c r="J134" s="51">
        <v>60.7</v>
      </c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51</v>
      </c>
      <c r="F135" s="51">
        <v>30</v>
      </c>
      <c r="G135" s="51">
        <v>1.98</v>
      </c>
      <c r="H135" s="51">
        <v>0.36</v>
      </c>
      <c r="I135" s="51">
        <v>11.88</v>
      </c>
      <c r="J135" s="51">
        <v>59.4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56</v>
      </c>
      <c r="F136" s="51">
        <v>100</v>
      </c>
      <c r="G136" s="51">
        <v>0.4</v>
      </c>
      <c r="H136" s="51">
        <v>0.4</v>
      </c>
      <c r="I136" s="51">
        <v>9.8000000000000007</v>
      </c>
      <c r="J136" s="51">
        <v>47</v>
      </c>
      <c r="K136" s="52"/>
      <c r="L136" s="51"/>
    </row>
    <row r="137" spans="1:12" ht="14.4" x14ac:dyDescent="0.3">
      <c r="A137" s="25"/>
      <c r="B137" s="16"/>
      <c r="C137" s="11"/>
      <c r="D137" s="6" t="s">
        <v>23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545</v>
      </c>
      <c r="G139" s="21">
        <f t="shared" ref="G139" si="77">SUM(G132:G138)</f>
        <v>16.13</v>
      </c>
      <c r="H139" s="21">
        <f t="shared" ref="H139" si="78">SUM(H132:H138)</f>
        <v>15.31</v>
      </c>
      <c r="I139" s="21">
        <f t="shared" ref="I139" si="79">SUM(I132:I138)</f>
        <v>67.08</v>
      </c>
      <c r="J139" s="21">
        <f t="shared" ref="J139" si="80">SUM(J132:J138)</f>
        <v>491.54999999999995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6.2" thickBot="1" x14ac:dyDescent="0.3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61"/>
      <c r="F144" s="51"/>
      <c r="G144" s="65"/>
      <c r="H144" s="66"/>
      <c r="I144" s="66"/>
      <c r="J144" s="66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6.2" thickBot="1" x14ac:dyDescent="0.35">
      <c r="A146" s="25"/>
      <c r="B146" s="16"/>
      <c r="C146" s="11"/>
      <c r="D146" s="7" t="s">
        <v>29</v>
      </c>
      <c r="E146" s="62"/>
      <c r="F146" s="51"/>
      <c r="G146" s="65"/>
      <c r="H146" s="66"/>
      <c r="I146" s="66"/>
      <c r="J146" s="66"/>
      <c r="K146" s="52"/>
      <c r="L146" s="51"/>
    </row>
    <row r="147" spans="1:12" ht="16.2" thickBot="1" x14ac:dyDescent="0.35">
      <c r="A147" s="25"/>
      <c r="B147" s="16"/>
      <c r="C147" s="11"/>
      <c r="D147" s="7" t="s">
        <v>30</v>
      </c>
      <c r="E147" s="62"/>
      <c r="F147" s="51"/>
      <c r="G147" s="51"/>
      <c r="H147" s="51"/>
      <c r="I147" s="51"/>
      <c r="J147" s="51"/>
      <c r="K147" s="52"/>
      <c r="L147" s="51"/>
    </row>
    <row r="148" spans="1:12" ht="16.2" thickBot="1" x14ac:dyDescent="0.35">
      <c r="A148" s="25"/>
      <c r="B148" s="16"/>
      <c r="C148" s="11"/>
      <c r="D148" s="7" t="s">
        <v>31</v>
      </c>
      <c r="E148" s="62"/>
      <c r="F148" s="51"/>
      <c r="G148" s="65"/>
      <c r="H148" s="66"/>
      <c r="I148" s="66"/>
      <c r="J148" s="66"/>
      <c r="K148" s="52"/>
      <c r="L148" s="51"/>
    </row>
    <row r="149" spans="1:12" ht="16.2" thickBot="1" x14ac:dyDescent="0.35">
      <c r="A149" s="25"/>
      <c r="B149" s="16"/>
      <c r="C149" s="11"/>
      <c r="D149" s="7" t="s">
        <v>32</v>
      </c>
      <c r="E149" s="50"/>
      <c r="F149" s="51"/>
      <c r="G149" s="65"/>
      <c r="H149" s="66"/>
      <c r="I149" s="66"/>
      <c r="J149" s="66"/>
      <c r="K149" s="52"/>
      <c r="L149" s="51"/>
    </row>
    <row r="150" spans="1:12" ht="16.2" thickBot="1" x14ac:dyDescent="0.35">
      <c r="A150" s="25"/>
      <c r="B150" s="16"/>
      <c r="C150" s="11"/>
      <c r="D150" s="7" t="s">
        <v>33</v>
      </c>
      <c r="E150" s="62"/>
      <c r="F150" s="51"/>
      <c r="G150" s="65"/>
      <c r="H150" s="66"/>
      <c r="I150" s="66"/>
      <c r="J150" s="66"/>
      <c r="K150" s="52"/>
      <c r="L150" s="51"/>
    </row>
    <row r="151" spans="1:12" ht="16.2" thickBot="1" x14ac:dyDescent="0.35">
      <c r="A151" s="25"/>
      <c r="B151" s="16"/>
      <c r="C151" s="11"/>
      <c r="D151" s="6" t="s">
        <v>24</v>
      </c>
      <c r="E151" s="61"/>
      <c r="F151" s="51"/>
      <c r="G151" s="63"/>
      <c r="H151" s="64"/>
      <c r="I151" s="64"/>
      <c r="J151" s="64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71" t="s">
        <v>4</v>
      </c>
      <c r="D173" s="72"/>
      <c r="E173" s="33"/>
      <c r="F173" s="34">
        <f>F139+F143+F153+F158+F165+F172</f>
        <v>545</v>
      </c>
      <c r="G173" s="34">
        <f t="shared" ref="G173" si="107">G139+G143+G153+G158+G165+G172</f>
        <v>16.13</v>
      </c>
      <c r="H173" s="34">
        <f t="shared" ref="H173" si="108">H139+H143+H153+H158+H165+H172</f>
        <v>15.31</v>
      </c>
      <c r="I173" s="34">
        <f t="shared" ref="I173" si="109">I139+I143+I153+I158+I165+I172</f>
        <v>67.08</v>
      </c>
      <c r="J173" s="34">
        <f t="shared" ref="J173" si="110">J139+J143+J153+J158+J165+J172</f>
        <v>491.54999999999995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84</v>
      </c>
      <c r="F174" s="48">
        <v>200</v>
      </c>
      <c r="G174" s="48">
        <v>15.33</v>
      </c>
      <c r="H174" s="48">
        <v>16.989999999999998</v>
      </c>
      <c r="I174" s="48">
        <v>34.770000000000003</v>
      </c>
      <c r="J174" s="48">
        <v>335.2</v>
      </c>
      <c r="K174" s="49" t="s">
        <v>73</v>
      </c>
      <c r="L174" s="48"/>
    </row>
    <row r="175" spans="1:12" ht="14.4" x14ac:dyDescent="0.3">
      <c r="A175" s="25"/>
      <c r="B175" s="16"/>
      <c r="C175" s="11"/>
      <c r="D175" s="6" t="s">
        <v>27</v>
      </c>
      <c r="E175" s="50" t="s">
        <v>85</v>
      </c>
      <c r="F175" s="51">
        <v>60</v>
      </c>
      <c r="G175" s="51">
        <v>1.02</v>
      </c>
      <c r="H175" s="51">
        <v>3</v>
      </c>
      <c r="I175" s="51">
        <v>5.07</v>
      </c>
      <c r="J175" s="51">
        <v>51.42</v>
      </c>
      <c r="K175" s="52" t="s">
        <v>73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62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73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52</v>
      </c>
      <c r="F177" s="51">
        <v>40</v>
      </c>
      <c r="G177" s="51">
        <v>3.04</v>
      </c>
      <c r="H177" s="51">
        <v>0.32</v>
      </c>
      <c r="I177" s="51">
        <v>19.68</v>
      </c>
      <c r="J177" s="51">
        <v>94</v>
      </c>
      <c r="K177" s="52" t="s">
        <v>48</v>
      </c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23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500</v>
      </c>
      <c r="G181" s="21">
        <f t="shared" ref="G181" si="112">SUM(G174:G180)</f>
        <v>19.73</v>
      </c>
      <c r="H181" s="21">
        <f t="shared" ref="H181" si="113">SUM(H174:H180)</f>
        <v>20.48</v>
      </c>
      <c r="I181" s="21">
        <f t="shared" ref="I181" si="114">SUM(I174:I180)</f>
        <v>80.98</v>
      </c>
      <c r="J181" s="21">
        <f t="shared" ref="J181" si="115">SUM(J174:J180)</f>
        <v>584.12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6.2" thickBot="1" x14ac:dyDescent="0.3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62"/>
      <c r="F186" s="51"/>
      <c r="G186" s="65"/>
      <c r="H186" s="66"/>
      <c r="I186" s="66"/>
      <c r="J186" s="66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6.2" thickBot="1" x14ac:dyDescent="0.35">
      <c r="A188" s="25"/>
      <c r="B188" s="16"/>
      <c r="C188" s="11"/>
      <c r="D188" s="7" t="s">
        <v>29</v>
      </c>
      <c r="E188" s="62"/>
      <c r="F188" s="51"/>
      <c r="G188" s="65"/>
      <c r="H188" s="66"/>
      <c r="I188" s="66"/>
      <c r="J188" s="66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6.2" thickBot="1" x14ac:dyDescent="0.35">
      <c r="A190" s="25"/>
      <c r="B190" s="16"/>
      <c r="C190" s="11"/>
      <c r="D190" s="7" t="s">
        <v>31</v>
      </c>
      <c r="E190" s="62"/>
      <c r="F190" s="51"/>
      <c r="G190" s="65"/>
      <c r="H190" s="66"/>
      <c r="I190" s="66"/>
      <c r="J190" s="66"/>
      <c r="K190" s="52"/>
      <c r="L190" s="51"/>
    </row>
    <row r="191" spans="1:12" ht="16.2" thickBot="1" x14ac:dyDescent="0.35">
      <c r="A191" s="25"/>
      <c r="B191" s="16"/>
      <c r="C191" s="11"/>
      <c r="D191" s="7" t="s">
        <v>32</v>
      </c>
      <c r="E191" s="62"/>
      <c r="F191" s="51"/>
      <c r="G191" s="65"/>
      <c r="H191" s="66"/>
      <c r="I191" s="66"/>
      <c r="J191" s="66"/>
      <c r="K191" s="52"/>
      <c r="L191" s="51"/>
    </row>
    <row r="192" spans="1:12" ht="16.2" thickBot="1" x14ac:dyDescent="0.35">
      <c r="A192" s="25"/>
      <c r="B192" s="16"/>
      <c r="C192" s="11"/>
      <c r="D192" s="7" t="s">
        <v>33</v>
      </c>
      <c r="E192" s="62"/>
      <c r="F192" s="51"/>
      <c r="G192" s="65"/>
      <c r="H192" s="66"/>
      <c r="I192" s="66"/>
      <c r="J192" s="66"/>
      <c r="K192" s="52"/>
      <c r="L192" s="51"/>
    </row>
    <row r="193" spans="1:12" ht="16.2" thickBot="1" x14ac:dyDescent="0.35">
      <c r="A193" s="25"/>
      <c r="B193" s="16"/>
      <c r="C193" s="11"/>
      <c r="D193" s="6"/>
      <c r="E193" s="61"/>
      <c r="F193" s="51"/>
      <c r="G193" s="63"/>
      <c r="H193" s="64"/>
      <c r="I193" s="64"/>
      <c r="J193" s="64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71" t="s">
        <v>4</v>
      </c>
      <c r="D215" s="72"/>
      <c r="E215" s="33"/>
      <c r="F215" s="34">
        <f>F181+F185+F195+F200+F207+F214</f>
        <v>500</v>
      </c>
      <c r="G215" s="34">
        <f t="shared" ref="G215" si="141">G181+G185+G195+G200+G207+G214</f>
        <v>19.73</v>
      </c>
      <c r="H215" s="34">
        <f t="shared" ref="H215" si="142">H181+H185+H195+H200+H207+H214</f>
        <v>20.48</v>
      </c>
      <c r="I215" s="34">
        <f t="shared" ref="I215" si="143">I181+I185+I195+I200+I207+I214</f>
        <v>80.98</v>
      </c>
      <c r="J215" s="34">
        <f t="shared" ref="J215" si="144">J181+J185+J195+J200+J207+J214</f>
        <v>584.12</v>
      </c>
      <c r="K215" s="35"/>
      <c r="L215" s="34">
        <f t="shared" ref="L215" ca="1" si="145">L181+L185+L195+L200+L207+L214</f>
        <v>0</v>
      </c>
    </row>
    <row r="216" spans="1:12" ht="26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63</v>
      </c>
      <c r="F216" s="48">
        <v>228</v>
      </c>
      <c r="G216" s="48">
        <v>12.93</v>
      </c>
      <c r="H216" s="48">
        <v>12.41</v>
      </c>
      <c r="I216" s="48">
        <v>40.119999999999997</v>
      </c>
      <c r="J216" s="48">
        <v>304.3</v>
      </c>
      <c r="K216" s="49" t="s">
        <v>73</v>
      </c>
      <c r="L216" s="48"/>
    </row>
    <row r="217" spans="1:12" ht="14.4" x14ac:dyDescent="0.3">
      <c r="A217" s="25"/>
      <c r="B217" s="16"/>
      <c r="C217" s="11"/>
      <c r="D217" s="6" t="s">
        <v>27</v>
      </c>
      <c r="E217" s="50" t="s">
        <v>86</v>
      </c>
      <c r="F217" s="51">
        <v>60</v>
      </c>
      <c r="G217" s="51">
        <v>0.46</v>
      </c>
      <c r="H217" s="51">
        <v>2.4500000000000002</v>
      </c>
      <c r="I217" s="51">
        <v>2.41</v>
      </c>
      <c r="J217" s="51">
        <v>29.79</v>
      </c>
      <c r="K217" s="52" t="s">
        <v>73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50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52</v>
      </c>
      <c r="F219" s="51">
        <v>35</v>
      </c>
      <c r="G219" s="51">
        <v>2.66</v>
      </c>
      <c r="H219" s="51">
        <v>0.28000000000000003</v>
      </c>
      <c r="I219" s="51">
        <v>17.22</v>
      </c>
      <c r="J219" s="51">
        <v>82.25</v>
      </c>
      <c r="K219" s="52" t="s">
        <v>48</v>
      </c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523</v>
      </c>
      <c r="G223" s="21">
        <f t="shared" ref="G223" si="146">SUM(G216:G222)</f>
        <v>16.16</v>
      </c>
      <c r="H223" s="21">
        <f t="shared" ref="H223" si="147">SUM(H216:H222)</f>
        <v>15.159999999999998</v>
      </c>
      <c r="I223" s="21">
        <f t="shared" ref="I223" si="148">SUM(I216:I222)</f>
        <v>69.900000000000006</v>
      </c>
      <c r="J223" s="21">
        <f t="shared" ref="J223" si="149">SUM(J216:J222)</f>
        <v>457.66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6.2" thickBot="1" x14ac:dyDescent="0.3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61"/>
      <c r="F228" s="51"/>
      <c r="G228" s="63"/>
      <c r="H228" s="64"/>
      <c r="I228" s="64"/>
      <c r="J228" s="64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6.2" thickBot="1" x14ac:dyDescent="0.35">
      <c r="A230" s="25"/>
      <c r="B230" s="16"/>
      <c r="C230" s="11"/>
      <c r="D230" s="7" t="s">
        <v>29</v>
      </c>
      <c r="E230" s="62"/>
      <c r="F230" s="51"/>
      <c r="G230" s="65"/>
      <c r="H230" s="66"/>
      <c r="I230" s="66"/>
      <c r="J230" s="66"/>
      <c r="K230" s="52"/>
      <c r="L230" s="51"/>
    </row>
    <row r="231" spans="1:12" ht="16.2" thickBot="1" x14ac:dyDescent="0.35">
      <c r="A231" s="25"/>
      <c r="B231" s="16"/>
      <c r="C231" s="11"/>
      <c r="D231" s="7" t="s">
        <v>30</v>
      </c>
      <c r="E231" s="62"/>
      <c r="F231" s="51"/>
      <c r="G231" s="65"/>
      <c r="H231" s="66"/>
      <c r="I231" s="66"/>
      <c r="J231" s="66"/>
      <c r="K231" s="52"/>
      <c r="L231" s="51"/>
    </row>
    <row r="232" spans="1:12" ht="16.2" thickBot="1" x14ac:dyDescent="0.35">
      <c r="A232" s="25"/>
      <c r="B232" s="16"/>
      <c r="C232" s="11"/>
      <c r="D232" s="7" t="s">
        <v>31</v>
      </c>
      <c r="E232" s="62"/>
      <c r="F232" s="51"/>
      <c r="G232" s="65"/>
      <c r="H232" s="66"/>
      <c r="I232" s="66"/>
      <c r="J232" s="66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6.2" thickBot="1" x14ac:dyDescent="0.35">
      <c r="A234" s="25"/>
      <c r="B234" s="16"/>
      <c r="C234" s="11"/>
      <c r="D234" s="7" t="s">
        <v>33</v>
      </c>
      <c r="E234" s="62"/>
      <c r="F234" s="51"/>
      <c r="G234" s="65"/>
      <c r="H234" s="66"/>
      <c r="I234" s="66"/>
      <c r="J234" s="66"/>
      <c r="K234" s="52"/>
      <c r="L234" s="51"/>
    </row>
    <row r="235" spans="1:12" ht="14.4" x14ac:dyDescent="0.3">
      <c r="A235" s="25"/>
      <c r="B235" s="16"/>
      <c r="C235" s="11"/>
      <c r="D235" s="6" t="s">
        <v>24</v>
      </c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71" t="s">
        <v>4</v>
      </c>
      <c r="D257" s="72"/>
      <c r="E257" s="33"/>
      <c r="F257" s="34">
        <f>F223+F227+F237+F242+F249+F256</f>
        <v>523</v>
      </c>
      <c r="G257" s="34">
        <f t="shared" ref="G257" si="176">G223+G227+G237+G242+G249+G256</f>
        <v>16.16</v>
      </c>
      <c r="H257" s="34">
        <f t="shared" ref="H257" si="177">H223+H227+H237+H242+H249+H256</f>
        <v>15.159999999999998</v>
      </c>
      <c r="I257" s="34">
        <f t="shared" ref="I257" si="178">I223+I227+I237+I242+I249+I256</f>
        <v>69.900000000000006</v>
      </c>
      <c r="J257" s="34">
        <f t="shared" ref="J257" si="179">J223+J227+J237+J242+J249+J256</f>
        <v>457.66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1" t="s">
        <v>4</v>
      </c>
      <c r="D299" s="7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31.8" thickBot="1" x14ac:dyDescent="0.35">
      <c r="A300" s="22">
        <v>2</v>
      </c>
      <c r="B300" s="23">
        <v>1</v>
      </c>
      <c r="C300" s="24" t="s">
        <v>20</v>
      </c>
      <c r="D300" s="5" t="s">
        <v>21</v>
      </c>
      <c r="E300" s="61" t="s">
        <v>64</v>
      </c>
      <c r="F300" s="51">
        <v>245</v>
      </c>
      <c r="G300" s="63">
        <v>16.02</v>
      </c>
      <c r="H300" s="64">
        <v>18.13</v>
      </c>
      <c r="I300" s="64">
        <v>42.98</v>
      </c>
      <c r="J300" s="64">
        <v>386.4</v>
      </c>
      <c r="K300" s="52" t="s">
        <v>73</v>
      </c>
      <c r="L300" s="48"/>
    </row>
    <row r="301" spans="1:12" ht="16.2" thickBot="1" x14ac:dyDescent="0.35">
      <c r="A301" s="25"/>
      <c r="B301" s="16"/>
      <c r="C301" s="11"/>
      <c r="D301" s="6" t="s">
        <v>27</v>
      </c>
      <c r="E301" s="50"/>
      <c r="F301" s="51"/>
      <c r="G301" s="63"/>
      <c r="H301" s="64"/>
      <c r="I301" s="64"/>
      <c r="J301" s="64"/>
      <c r="K301" s="52"/>
      <c r="L301" s="51"/>
    </row>
    <row r="302" spans="1:12" ht="16.2" thickBot="1" x14ac:dyDescent="0.35">
      <c r="A302" s="25"/>
      <c r="B302" s="16"/>
      <c r="C302" s="11"/>
      <c r="D302" s="7" t="s">
        <v>22</v>
      </c>
      <c r="E302" s="62" t="s">
        <v>65</v>
      </c>
      <c r="F302" s="51">
        <v>200</v>
      </c>
      <c r="G302" s="65">
        <v>0.24</v>
      </c>
      <c r="H302" s="66">
        <v>0.09</v>
      </c>
      <c r="I302" s="66">
        <v>12.43</v>
      </c>
      <c r="J302" s="66">
        <v>54.2</v>
      </c>
      <c r="K302" s="52">
        <v>376</v>
      </c>
      <c r="L302" s="51"/>
    </row>
    <row r="303" spans="1:12" ht="16.2" thickBot="1" x14ac:dyDescent="0.35">
      <c r="A303" s="25"/>
      <c r="B303" s="16"/>
      <c r="C303" s="11"/>
      <c r="D303" s="7" t="s">
        <v>23</v>
      </c>
      <c r="E303" s="62" t="s">
        <v>52</v>
      </c>
      <c r="F303" s="51">
        <v>25</v>
      </c>
      <c r="G303" s="65">
        <v>1.9</v>
      </c>
      <c r="H303" s="66">
        <v>0.2</v>
      </c>
      <c r="I303" s="66">
        <v>12.3</v>
      </c>
      <c r="J303" s="66">
        <v>58.75</v>
      </c>
      <c r="K303" s="52" t="s">
        <v>48</v>
      </c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 t="s">
        <v>53</v>
      </c>
      <c r="E305" s="50" t="s">
        <v>51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 t="s">
        <v>48</v>
      </c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thickBot="1" x14ac:dyDescent="0.3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6.2" thickBot="1" x14ac:dyDescent="0.35">
      <c r="A314" s="25"/>
      <c r="B314" s="16"/>
      <c r="C314" s="11"/>
      <c r="D314" s="7" t="s">
        <v>29</v>
      </c>
      <c r="E314" s="61"/>
      <c r="F314" s="51"/>
      <c r="G314" s="63"/>
      <c r="H314" s="64"/>
      <c r="I314" s="64"/>
      <c r="J314" s="64"/>
      <c r="K314" s="52"/>
      <c r="L314" s="51"/>
    </row>
    <row r="315" spans="1:12" ht="16.2" thickBot="1" x14ac:dyDescent="0.35">
      <c r="A315" s="25"/>
      <c r="B315" s="16"/>
      <c r="C315" s="11"/>
      <c r="D315" s="7" t="s">
        <v>30</v>
      </c>
      <c r="E315" s="62"/>
      <c r="F315" s="51"/>
      <c r="G315" s="65"/>
      <c r="H315" s="66"/>
      <c r="I315" s="66"/>
      <c r="J315" s="66"/>
      <c r="K315" s="52"/>
      <c r="L315" s="51"/>
    </row>
    <row r="316" spans="1:12" ht="16.2" thickBot="1" x14ac:dyDescent="0.35">
      <c r="A316" s="25"/>
      <c r="B316" s="16"/>
      <c r="C316" s="11"/>
      <c r="D316" s="7" t="s">
        <v>31</v>
      </c>
      <c r="E316" s="62"/>
      <c r="F316" s="51"/>
      <c r="G316" s="65"/>
      <c r="H316" s="66"/>
      <c r="I316" s="66"/>
      <c r="J316" s="66"/>
      <c r="K316" s="52"/>
      <c r="L316" s="51"/>
    </row>
    <row r="317" spans="1:12" ht="16.2" thickBot="1" x14ac:dyDescent="0.35">
      <c r="A317" s="25"/>
      <c r="B317" s="16"/>
      <c r="C317" s="11"/>
      <c r="D317" s="7" t="s">
        <v>32</v>
      </c>
      <c r="E317" s="62"/>
      <c r="F317" s="51"/>
      <c r="G317" s="65"/>
      <c r="H317" s="66"/>
      <c r="I317" s="66"/>
      <c r="J317" s="66"/>
      <c r="K317" s="52"/>
      <c r="L317" s="51"/>
    </row>
    <row r="318" spans="1:12" ht="16.2" thickBot="1" x14ac:dyDescent="0.35">
      <c r="A318" s="25"/>
      <c r="B318" s="16"/>
      <c r="C318" s="11"/>
      <c r="D318" s="7" t="s">
        <v>33</v>
      </c>
      <c r="E318" s="62"/>
      <c r="F318" s="51"/>
      <c r="G318" s="65"/>
      <c r="H318" s="66"/>
      <c r="I318" s="66"/>
      <c r="J318" s="66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1" t="s">
        <v>4</v>
      </c>
      <c r="D341" s="72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31.8" thickBot="1" x14ac:dyDescent="0.35">
      <c r="A342" s="15">
        <v>2</v>
      </c>
      <c r="B342" s="16">
        <v>2</v>
      </c>
      <c r="C342" s="24" t="s">
        <v>20</v>
      </c>
      <c r="D342" s="5" t="s">
        <v>21</v>
      </c>
      <c r="E342" s="62" t="s">
        <v>66</v>
      </c>
      <c r="F342" s="51">
        <v>253</v>
      </c>
      <c r="G342" s="65">
        <v>12.13</v>
      </c>
      <c r="H342" s="66">
        <v>12.34</v>
      </c>
      <c r="I342" s="66">
        <v>24.27</v>
      </c>
      <c r="J342" s="66">
        <v>255.45</v>
      </c>
      <c r="K342" s="52">
        <v>229.31200000000001</v>
      </c>
      <c r="L342" s="48"/>
    </row>
    <row r="343" spans="1:12" ht="14.4" x14ac:dyDescent="0.3">
      <c r="A343" s="15"/>
      <c r="B343" s="16"/>
      <c r="C343" s="11"/>
      <c r="D343" s="6" t="s">
        <v>27</v>
      </c>
      <c r="E343" s="50" t="s">
        <v>87</v>
      </c>
      <c r="F343" s="51">
        <v>60</v>
      </c>
      <c r="G343" s="51">
        <v>1.84</v>
      </c>
      <c r="H343" s="51">
        <v>3.74</v>
      </c>
      <c r="I343" s="51">
        <v>9.7799999999999994</v>
      </c>
      <c r="J343" s="51">
        <v>78.42</v>
      </c>
      <c r="K343" s="52" t="s">
        <v>73</v>
      </c>
      <c r="L343" s="51"/>
    </row>
    <row r="344" spans="1:12" ht="16.2" thickBot="1" x14ac:dyDescent="0.35">
      <c r="A344" s="15"/>
      <c r="B344" s="16"/>
      <c r="C344" s="11"/>
      <c r="D344" s="7" t="s">
        <v>22</v>
      </c>
      <c r="E344" s="62" t="s">
        <v>55</v>
      </c>
      <c r="F344" s="51">
        <v>200</v>
      </c>
      <c r="G344" s="65">
        <v>0.16</v>
      </c>
      <c r="H344" s="66">
        <v>0.1</v>
      </c>
      <c r="I344" s="66">
        <v>17.899999999999999</v>
      </c>
      <c r="J344" s="66">
        <v>74.599999999999994</v>
      </c>
      <c r="K344" s="52">
        <v>342</v>
      </c>
      <c r="L344" s="51"/>
    </row>
    <row r="345" spans="1:12" ht="16.2" thickBot="1" x14ac:dyDescent="0.35">
      <c r="A345" s="15"/>
      <c r="B345" s="16"/>
      <c r="C345" s="11"/>
      <c r="D345" s="7" t="s">
        <v>23</v>
      </c>
      <c r="E345" s="62" t="s">
        <v>51</v>
      </c>
      <c r="F345" s="51">
        <v>30</v>
      </c>
      <c r="G345" s="65">
        <v>1.98</v>
      </c>
      <c r="H345" s="66">
        <v>0.36</v>
      </c>
      <c r="I345" s="66">
        <v>11.88</v>
      </c>
      <c r="J345" s="66">
        <v>59.4</v>
      </c>
      <c r="K345" s="52" t="s">
        <v>48</v>
      </c>
      <c r="L345" s="51"/>
    </row>
    <row r="346" spans="1:12" ht="16.2" thickBot="1" x14ac:dyDescent="0.35">
      <c r="A346" s="15"/>
      <c r="B346" s="16"/>
      <c r="C346" s="11"/>
      <c r="D346" s="7" t="s">
        <v>24</v>
      </c>
      <c r="E346" s="61"/>
      <c r="F346" s="51"/>
      <c r="G346" s="63"/>
      <c r="H346" s="64"/>
      <c r="I346" s="64"/>
      <c r="J346" s="64"/>
      <c r="K346" s="52"/>
      <c r="L346" s="51"/>
    </row>
    <row r="347" spans="1:12" ht="14.4" x14ac:dyDescent="0.3">
      <c r="A347" s="15"/>
      <c r="B347" s="16"/>
      <c r="C347" s="11"/>
      <c r="D347" s="6" t="s">
        <v>54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543</v>
      </c>
      <c r="G349" s="21">
        <f t="shared" ref="G349" si="250">SUM(G342:G348)</f>
        <v>16.11</v>
      </c>
      <c r="H349" s="21">
        <f t="shared" ref="H349" si="251">SUM(H342:H348)</f>
        <v>16.54</v>
      </c>
      <c r="I349" s="21">
        <f t="shared" ref="I349" si="252">SUM(I342:I348)</f>
        <v>63.83</v>
      </c>
      <c r="J349" s="21">
        <f t="shared" ref="J349" si="253">SUM(J342:J348)</f>
        <v>467.87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6.2" thickBot="1" x14ac:dyDescent="0.35">
      <c r="A356" s="15"/>
      <c r="B356" s="16"/>
      <c r="C356" s="11"/>
      <c r="D356" s="7" t="s">
        <v>29</v>
      </c>
      <c r="E356" s="62"/>
      <c r="F356" s="51"/>
      <c r="G356" s="65"/>
      <c r="H356" s="66"/>
      <c r="I356" s="66"/>
      <c r="J356" s="66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6.2" thickBot="1" x14ac:dyDescent="0.35">
      <c r="A358" s="15"/>
      <c r="B358" s="16"/>
      <c r="C358" s="11"/>
      <c r="D358" s="7" t="s">
        <v>31</v>
      </c>
      <c r="E358" s="62"/>
      <c r="F358" s="51"/>
      <c r="G358" s="65"/>
      <c r="H358" s="66"/>
      <c r="I358" s="66"/>
      <c r="J358" s="66"/>
      <c r="K358" s="52"/>
      <c r="L358" s="51"/>
    </row>
    <row r="359" spans="1:12" ht="16.2" thickBot="1" x14ac:dyDescent="0.35">
      <c r="A359" s="15"/>
      <c r="B359" s="16"/>
      <c r="C359" s="11"/>
      <c r="D359" s="7" t="s">
        <v>32</v>
      </c>
      <c r="E359" s="62"/>
      <c r="F359" s="51"/>
      <c r="G359" s="65"/>
      <c r="H359" s="66"/>
      <c r="I359" s="66"/>
      <c r="J359" s="66"/>
      <c r="K359" s="52"/>
      <c r="L359" s="51"/>
    </row>
    <row r="360" spans="1:12" ht="16.2" thickBot="1" x14ac:dyDescent="0.35">
      <c r="A360" s="15"/>
      <c r="B360" s="16"/>
      <c r="C360" s="11"/>
      <c r="D360" s="7" t="s">
        <v>33</v>
      </c>
      <c r="E360" s="62"/>
      <c r="F360" s="51"/>
      <c r="G360" s="65"/>
      <c r="H360" s="66"/>
      <c r="I360" s="66"/>
      <c r="J360" s="66"/>
      <c r="K360" s="52"/>
      <c r="L360" s="51"/>
    </row>
    <row r="361" spans="1:12" ht="15" thickBot="1" x14ac:dyDescent="0.35">
      <c r="A361" s="15"/>
      <c r="B361" s="16"/>
      <c r="C361" s="11"/>
      <c r="D361" s="6" t="s">
        <v>49</v>
      </c>
      <c r="E361" s="50"/>
      <c r="F361" s="51"/>
      <c r="G361" s="51"/>
      <c r="H361" s="51"/>
      <c r="I361" s="51"/>
      <c r="J361" s="51"/>
      <c r="K361" s="52"/>
      <c r="L361" s="51"/>
    </row>
    <row r="362" spans="1:12" ht="16.2" thickBot="1" x14ac:dyDescent="0.35">
      <c r="A362" s="15"/>
      <c r="B362" s="16"/>
      <c r="C362" s="11"/>
      <c r="D362" s="6" t="s">
        <v>24</v>
      </c>
      <c r="E362" s="61"/>
      <c r="F362" s="51"/>
      <c r="G362" s="63"/>
      <c r="H362" s="64"/>
      <c r="I362" s="64"/>
      <c r="J362" s="64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1" t="s">
        <v>4</v>
      </c>
      <c r="D383" s="72"/>
      <c r="E383" s="33"/>
      <c r="F383" s="34">
        <f>F349+F353+F363+F368+F375+F382</f>
        <v>543</v>
      </c>
      <c r="G383" s="34">
        <f t="shared" ref="G383" si="279">G349+G353+G363+G368+G375+G382</f>
        <v>16.11</v>
      </c>
      <c r="H383" s="34">
        <f t="shared" ref="H383" si="280">H349+H353+H363+H368+H375+H382</f>
        <v>16.54</v>
      </c>
      <c r="I383" s="34">
        <f t="shared" ref="I383" si="281">I349+I353+I363+I368+I375+I382</f>
        <v>63.83</v>
      </c>
      <c r="J383" s="34">
        <f t="shared" ref="J383" si="282">J349+J353+J363+J368+J375+J382</f>
        <v>467.87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67</v>
      </c>
      <c r="F384" s="48">
        <v>200</v>
      </c>
      <c r="G384" s="48">
        <v>15.95</v>
      </c>
      <c r="H384" s="48">
        <v>19.55</v>
      </c>
      <c r="I384" s="48">
        <v>39.75</v>
      </c>
      <c r="J384" s="48">
        <v>408.42</v>
      </c>
      <c r="K384" s="49">
        <v>265</v>
      </c>
      <c r="L384" s="48"/>
    </row>
    <row r="385" spans="1:12" ht="14.4" x14ac:dyDescent="0.3">
      <c r="A385" s="25"/>
      <c r="B385" s="16"/>
      <c r="C385" s="11"/>
      <c r="D385" s="6" t="s">
        <v>27</v>
      </c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68</v>
      </c>
      <c r="F386" s="51">
        <v>200</v>
      </c>
      <c r="G386" s="51">
        <v>7.0000000000000007E-2</v>
      </c>
      <c r="H386" s="51">
        <v>0.02</v>
      </c>
      <c r="I386" s="51">
        <v>10.01</v>
      </c>
      <c r="J386" s="51">
        <v>40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52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 t="s">
        <v>48</v>
      </c>
      <c r="L387" s="51"/>
    </row>
    <row r="388" spans="1:12" ht="14.4" x14ac:dyDescent="0.3">
      <c r="A388" s="25"/>
      <c r="B388" s="16"/>
      <c r="C388" s="11"/>
      <c r="D388" s="7" t="s">
        <v>24</v>
      </c>
      <c r="E388" s="50" t="s">
        <v>56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 t="s">
        <v>74</v>
      </c>
      <c r="L388" s="51"/>
    </row>
    <row r="389" spans="1:12" ht="14.4" x14ac:dyDescent="0.3">
      <c r="A389" s="25"/>
      <c r="B389" s="16"/>
      <c r="C389" s="11"/>
      <c r="D389" s="6" t="s">
        <v>23</v>
      </c>
      <c r="E389" s="50" t="s">
        <v>51</v>
      </c>
      <c r="F389" s="51">
        <v>20</v>
      </c>
      <c r="G389" s="51">
        <v>1.32</v>
      </c>
      <c r="H389" s="51">
        <v>0.24</v>
      </c>
      <c r="I389" s="51">
        <v>7.92</v>
      </c>
      <c r="J389" s="51">
        <v>39.6</v>
      </c>
      <c r="K389" s="52" t="s">
        <v>48</v>
      </c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545</v>
      </c>
      <c r="G391" s="21">
        <f t="shared" ref="G391" si="284">SUM(G384:G390)</f>
        <v>19.639999999999997</v>
      </c>
      <c r="H391" s="21">
        <f t="shared" ref="H391" si="285">SUM(H384:H390)</f>
        <v>20.409999999999997</v>
      </c>
      <c r="I391" s="21">
        <f t="shared" ref="I391" si="286">SUM(I384:I390)</f>
        <v>79.78</v>
      </c>
      <c r="J391" s="21">
        <f t="shared" ref="J391" si="287">SUM(J384:J390)</f>
        <v>593.7700000000001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6.2" thickBot="1" x14ac:dyDescent="0.3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62"/>
      <c r="F396" s="51"/>
      <c r="G396" s="65"/>
      <c r="H396" s="66"/>
      <c r="I396" s="66"/>
      <c r="J396" s="66"/>
      <c r="K396" s="52"/>
      <c r="L396" s="51"/>
    </row>
    <row r="397" spans="1:12" ht="15" thickBot="1" x14ac:dyDescent="0.3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6.2" thickBot="1" x14ac:dyDescent="0.35">
      <c r="A398" s="25"/>
      <c r="B398" s="16"/>
      <c r="C398" s="11"/>
      <c r="D398" s="7" t="s">
        <v>29</v>
      </c>
      <c r="E398" s="61"/>
      <c r="F398" s="51"/>
      <c r="G398" s="63"/>
      <c r="H398" s="64"/>
      <c r="I398" s="64"/>
      <c r="J398" s="64"/>
      <c r="K398" s="52"/>
      <c r="L398" s="51"/>
    </row>
    <row r="399" spans="1:12" ht="16.2" thickBot="1" x14ac:dyDescent="0.35">
      <c r="A399" s="25"/>
      <c r="B399" s="16"/>
      <c r="C399" s="11"/>
      <c r="D399" s="7" t="s">
        <v>30</v>
      </c>
      <c r="E399" s="62"/>
      <c r="F399" s="51"/>
      <c r="G399" s="65"/>
      <c r="H399" s="66"/>
      <c r="I399" s="66"/>
      <c r="J399" s="66"/>
      <c r="K399" s="52"/>
      <c r="L399" s="51"/>
    </row>
    <row r="400" spans="1:12" ht="16.2" thickBot="1" x14ac:dyDescent="0.35">
      <c r="A400" s="25"/>
      <c r="B400" s="16"/>
      <c r="C400" s="11"/>
      <c r="D400" s="7" t="s">
        <v>31</v>
      </c>
      <c r="E400" s="62"/>
      <c r="F400" s="51"/>
      <c r="G400" s="65"/>
      <c r="H400" s="66"/>
      <c r="I400" s="66"/>
      <c r="J400" s="66"/>
      <c r="K400" s="52"/>
      <c r="L400" s="51"/>
    </row>
    <row r="401" spans="1:12" ht="16.2" thickBot="1" x14ac:dyDescent="0.35">
      <c r="A401" s="25"/>
      <c r="B401" s="16"/>
      <c r="C401" s="11"/>
      <c r="D401" s="7" t="s">
        <v>32</v>
      </c>
      <c r="E401" s="62"/>
      <c r="F401" s="51"/>
      <c r="G401" s="65"/>
      <c r="H401" s="66"/>
      <c r="I401" s="66"/>
      <c r="J401" s="66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71" t="s">
        <v>4</v>
      </c>
      <c r="D425" s="72"/>
      <c r="E425" s="33"/>
      <c r="F425" s="34">
        <f>F391+F395+F405+F410+F417+F424</f>
        <v>545</v>
      </c>
      <c r="G425" s="34">
        <f t="shared" ref="G425" si="314">G391+G395+G405+G410+G417+G424</f>
        <v>19.639999999999997</v>
      </c>
      <c r="H425" s="34">
        <f t="shared" ref="H425" si="315">H391+H395+H405+H410+H417+H424</f>
        <v>20.409999999999997</v>
      </c>
      <c r="I425" s="34">
        <f t="shared" ref="I425" si="316">I391+I395+I405+I410+I417+I424</f>
        <v>79.78</v>
      </c>
      <c r="J425" s="34">
        <f t="shared" ref="J425" si="317">J391+J395+J405+J410+J417+J424</f>
        <v>593.7700000000001</v>
      </c>
      <c r="K425" s="35"/>
      <c r="L425" s="34">
        <f t="shared" ref="L425" ca="1" si="318">L391+L395+L405+L410+L417+L424</f>
        <v>0</v>
      </c>
    </row>
    <row r="426" spans="1:12" ht="31.8" thickBot="1" x14ac:dyDescent="0.35">
      <c r="A426" s="22">
        <v>2</v>
      </c>
      <c r="B426" s="23">
        <v>4</v>
      </c>
      <c r="C426" s="24" t="s">
        <v>20</v>
      </c>
      <c r="D426" s="5" t="s">
        <v>21</v>
      </c>
      <c r="E426" s="61" t="s">
        <v>60</v>
      </c>
      <c r="F426" s="51">
        <v>230</v>
      </c>
      <c r="G426" s="63">
        <v>11.45</v>
      </c>
      <c r="H426" s="64">
        <v>12.46</v>
      </c>
      <c r="I426" s="64">
        <v>31.32</v>
      </c>
      <c r="J426" s="64">
        <v>289.95</v>
      </c>
      <c r="K426" s="52" t="s">
        <v>73</v>
      </c>
      <c r="L426" s="48"/>
    </row>
    <row r="427" spans="1:12" ht="31.8" thickBot="1" x14ac:dyDescent="0.35">
      <c r="A427" s="25"/>
      <c r="B427" s="16"/>
      <c r="C427" s="11"/>
      <c r="D427" s="6" t="s">
        <v>27</v>
      </c>
      <c r="E427" s="62" t="s">
        <v>88</v>
      </c>
      <c r="F427" s="51">
        <v>60</v>
      </c>
      <c r="G427" s="65">
        <v>1.26</v>
      </c>
      <c r="H427" s="66">
        <v>0.82</v>
      </c>
      <c r="I427" s="66">
        <v>12.68</v>
      </c>
      <c r="J427" s="66">
        <v>62.87</v>
      </c>
      <c r="K427" s="52" t="s">
        <v>73</v>
      </c>
      <c r="L427" s="51"/>
    </row>
    <row r="428" spans="1:12" ht="16.2" thickBot="1" x14ac:dyDescent="0.35">
      <c r="A428" s="25"/>
      <c r="B428" s="16"/>
      <c r="C428" s="11"/>
      <c r="D428" s="7" t="s">
        <v>22</v>
      </c>
      <c r="E428" s="62" t="s">
        <v>69</v>
      </c>
      <c r="F428" s="51">
        <v>200</v>
      </c>
      <c r="G428" s="65">
        <v>1.58</v>
      </c>
      <c r="H428" s="66">
        <v>3.54</v>
      </c>
      <c r="I428" s="66">
        <v>7.6</v>
      </c>
      <c r="J428" s="66">
        <v>78.599999999999994</v>
      </c>
      <c r="K428" s="52">
        <v>382</v>
      </c>
      <c r="L428" s="51"/>
    </row>
    <row r="429" spans="1:12" ht="16.2" thickBot="1" x14ac:dyDescent="0.35">
      <c r="A429" s="25"/>
      <c r="B429" s="16"/>
      <c r="C429" s="11"/>
      <c r="D429" s="7" t="s">
        <v>23</v>
      </c>
      <c r="E429" s="62" t="s">
        <v>52</v>
      </c>
      <c r="F429" s="51">
        <v>25</v>
      </c>
      <c r="G429" s="65">
        <v>1.9</v>
      </c>
      <c r="H429" s="66">
        <v>0.2</v>
      </c>
      <c r="I429" s="66">
        <v>12.3</v>
      </c>
      <c r="J429" s="66">
        <v>58.75</v>
      </c>
      <c r="K429" s="52" t="s">
        <v>48</v>
      </c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515</v>
      </c>
      <c r="G433" s="21">
        <f t="shared" ref="G433" si="319">SUM(G426:G432)</f>
        <v>16.189999999999998</v>
      </c>
      <c r="H433" s="21">
        <f t="shared" ref="H433" si="320">SUM(H426:H432)</f>
        <v>17.02</v>
      </c>
      <c r="I433" s="21">
        <f t="shared" ref="I433" si="321">SUM(I426:I432)</f>
        <v>63.900000000000006</v>
      </c>
      <c r="J433" s="21">
        <f t="shared" ref="J433" si="322">SUM(J426:J432)</f>
        <v>490.16999999999996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thickBot="1" x14ac:dyDescent="0.3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6.2" thickBot="1" x14ac:dyDescent="0.35">
      <c r="A440" s="25"/>
      <c r="B440" s="16"/>
      <c r="C440" s="11"/>
      <c r="D440" s="7" t="s">
        <v>29</v>
      </c>
      <c r="E440" s="61"/>
      <c r="F440" s="51"/>
      <c r="G440" s="63"/>
      <c r="H440" s="64"/>
      <c r="I440" s="64"/>
      <c r="J440" s="64"/>
      <c r="K440" s="52"/>
      <c r="L440" s="51"/>
    </row>
    <row r="441" spans="1:12" ht="16.2" thickBot="1" x14ac:dyDescent="0.35">
      <c r="A441" s="25"/>
      <c r="B441" s="16"/>
      <c r="C441" s="11"/>
      <c r="D441" s="7" t="s">
        <v>30</v>
      </c>
      <c r="E441" s="62"/>
      <c r="F441" s="51"/>
      <c r="G441" s="65"/>
      <c r="H441" s="66"/>
      <c r="I441" s="66"/>
      <c r="J441" s="66"/>
      <c r="K441" s="52"/>
      <c r="L441" s="51"/>
    </row>
    <row r="442" spans="1:12" ht="16.2" thickBot="1" x14ac:dyDescent="0.35">
      <c r="A442" s="25"/>
      <c r="B442" s="16"/>
      <c r="C442" s="11"/>
      <c r="D442" s="7" t="s">
        <v>31</v>
      </c>
      <c r="E442" s="62"/>
      <c r="F442" s="51"/>
      <c r="G442" s="65"/>
      <c r="H442" s="66"/>
      <c r="I442" s="66"/>
      <c r="J442" s="66"/>
      <c r="K442" s="52"/>
      <c r="L442" s="51"/>
    </row>
    <row r="443" spans="1:12" ht="16.2" thickBot="1" x14ac:dyDescent="0.35">
      <c r="A443" s="25"/>
      <c r="B443" s="16"/>
      <c r="C443" s="11"/>
      <c r="D443" s="7" t="s">
        <v>32</v>
      </c>
      <c r="E443" s="62"/>
      <c r="F443" s="51"/>
      <c r="G443" s="65"/>
      <c r="H443" s="66"/>
      <c r="I443" s="66"/>
      <c r="J443" s="66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 t="s">
        <v>24</v>
      </c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1" t="s">
        <v>4</v>
      </c>
      <c r="D467" s="72"/>
      <c r="E467" s="33"/>
      <c r="F467" s="34">
        <f>F433+F437+F447+F452+F459+F466</f>
        <v>515</v>
      </c>
      <c r="G467" s="34">
        <f t="shared" ref="G467" si="348">G433+G437+G447+G452+G459+G466</f>
        <v>16.189999999999998</v>
      </c>
      <c r="H467" s="34">
        <f t="shared" ref="H467" si="349">H433+H437+H447+H452+H459+H466</f>
        <v>17.02</v>
      </c>
      <c r="I467" s="34">
        <f t="shared" ref="I467" si="350">I433+I437+I447+I452+I459+I466</f>
        <v>63.900000000000006</v>
      </c>
      <c r="J467" s="34">
        <f t="shared" ref="J467" si="351">J433+J437+J447+J452+J459+J466</f>
        <v>490.16999999999996</v>
      </c>
      <c r="K467" s="35"/>
      <c r="L467" s="34">
        <f t="shared" ref="L467" ca="1" si="352">L433+L437+L447+L452+L459+L466</f>
        <v>0</v>
      </c>
    </row>
    <row r="468" spans="1:12" ht="16.2" thickBot="1" x14ac:dyDescent="0.35">
      <c r="A468" s="22">
        <v>2</v>
      </c>
      <c r="B468" s="23">
        <v>5</v>
      </c>
      <c r="C468" s="24" t="s">
        <v>20</v>
      </c>
      <c r="D468" s="5" t="s">
        <v>21</v>
      </c>
      <c r="E468" s="62" t="s">
        <v>71</v>
      </c>
      <c r="F468" s="51">
        <v>200</v>
      </c>
      <c r="G468" s="65">
        <v>12.48</v>
      </c>
      <c r="H468" s="66">
        <v>15.68</v>
      </c>
      <c r="I468" s="66">
        <v>19.34</v>
      </c>
      <c r="J468" s="66">
        <v>271.5</v>
      </c>
      <c r="K468" s="52">
        <v>143.24100000000001</v>
      </c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6.2" thickBot="1" x14ac:dyDescent="0.35">
      <c r="A470" s="25"/>
      <c r="B470" s="16"/>
      <c r="C470" s="11"/>
      <c r="D470" s="7" t="s">
        <v>22</v>
      </c>
      <c r="E470" s="62" t="s">
        <v>58</v>
      </c>
      <c r="F470" s="51">
        <v>200</v>
      </c>
      <c r="G470" s="65">
        <v>0.66</v>
      </c>
      <c r="H470" s="66">
        <v>0.09</v>
      </c>
      <c r="I470" s="66">
        <v>22.03</v>
      </c>
      <c r="J470" s="66">
        <v>92.8</v>
      </c>
      <c r="K470" s="52">
        <v>349</v>
      </c>
      <c r="L470" s="51"/>
    </row>
    <row r="471" spans="1:12" ht="16.2" thickBot="1" x14ac:dyDescent="0.35">
      <c r="A471" s="25"/>
      <c r="B471" s="16"/>
      <c r="C471" s="11"/>
      <c r="D471" s="7" t="s">
        <v>23</v>
      </c>
      <c r="E471" s="62"/>
      <c r="F471" s="51"/>
      <c r="G471" s="65"/>
      <c r="H471" s="66"/>
      <c r="I471" s="66"/>
      <c r="J471" s="66"/>
      <c r="K471" s="52"/>
      <c r="L471" s="51"/>
    </row>
    <row r="472" spans="1:12" ht="16.2" thickBot="1" x14ac:dyDescent="0.35">
      <c r="A472" s="25"/>
      <c r="B472" s="16"/>
      <c r="C472" s="11"/>
      <c r="D472" s="7" t="s">
        <v>24</v>
      </c>
      <c r="E472" s="61" t="s">
        <v>70</v>
      </c>
      <c r="F472" s="51">
        <v>180</v>
      </c>
      <c r="G472" s="63">
        <v>1.62</v>
      </c>
      <c r="H472" s="64">
        <v>0.36</v>
      </c>
      <c r="I472" s="64">
        <v>14.58</v>
      </c>
      <c r="J472" s="64">
        <v>77.400000000000006</v>
      </c>
      <c r="K472" s="52" t="s">
        <v>74</v>
      </c>
      <c r="L472" s="51"/>
    </row>
    <row r="473" spans="1:12" ht="14.4" x14ac:dyDescent="0.3">
      <c r="A473" s="25"/>
      <c r="B473" s="16"/>
      <c r="C473" s="11"/>
      <c r="D473" s="6" t="s">
        <v>23</v>
      </c>
      <c r="E473" s="50" t="s">
        <v>51</v>
      </c>
      <c r="F473" s="51">
        <v>20</v>
      </c>
      <c r="G473" s="51">
        <v>1.32</v>
      </c>
      <c r="H473" s="51">
        <v>0.24</v>
      </c>
      <c r="I473" s="51">
        <v>7.92</v>
      </c>
      <c r="J473" s="51">
        <v>39.6</v>
      </c>
      <c r="K473" s="52" t="s">
        <v>48</v>
      </c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 t="shared" ref="G475" si="353">SUM(G468:G474)</f>
        <v>16.080000000000002</v>
      </c>
      <c r="H475" s="21">
        <f t="shared" ref="H475" si="354">SUM(H468:H474)</f>
        <v>16.369999999999997</v>
      </c>
      <c r="I475" s="21">
        <f t="shared" ref="I475" si="355">SUM(I468:I474)</f>
        <v>63.870000000000005</v>
      </c>
      <c r="J475" s="21">
        <f t="shared" ref="J475" si="356">SUM(J468:J474)</f>
        <v>481.30000000000007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6.2" thickBot="1" x14ac:dyDescent="0.35">
      <c r="A482" s="25"/>
      <c r="B482" s="16"/>
      <c r="C482" s="11"/>
      <c r="D482" s="7" t="s">
        <v>29</v>
      </c>
      <c r="E482" s="62"/>
      <c r="F482" s="51"/>
      <c r="G482" s="65"/>
      <c r="H482" s="66"/>
      <c r="I482" s="66"/>
      <c r="J482" s="66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6.2" thickBot="1" x14ac:dyDescent="0.35">
      <c r="A484" s="25"/>
      <c r="B484" s="16"/>
      <c r="C484" s="11"/>
      <c r="D484" s="7" t="s">
        <v>31</v>
      </c>
      <c r="E484" s="62"/>
      <c r="F484" s="51"/>
      <c r="G484" s="65"/>
      <c r="H484" s="66"/>
      <c r="I484" s="66"/>
      <c r="J484" s="66"/>
      <c r="K484" s="52"/>
      <c r="L484" s="51"/>
    </row>
    <row r="485" spans="1:12" ht="16.2" thickBot="1" x14ac:dyDescent="0.35">
      <c r="A485" s="25"/>
      <c r="B485" s="16"/>
      <c r="C485" s="11"/>
      <c r="D485" s="7" t="s">
        <v>32</v>
      </c>
      <c r="E485" s="62"/>
      <c r="F485" s="51"/>
      <c r="G485" s="65"/>
      <c r="H485" s="66"/>
      <c r="I485" s="66"/>
      <c r="J485" s="66"/>
      <c r="K485" s="52"/>
      <c r="L485" s="51"/>
    </row>
    <row r="486" spans="1:12" ht="15" thickBot="1" x14ac:dyDescent="0.3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6.2" thickBot="1" x14ac:dyDescent="0.35">
      <c r="A487" s="25"/>
      <c r="B487" s="16"/>
      <c r="C487" s="11"/>
      <c r="D487" s="6" t="s">
        <v>24</v>
      </c>
      <c r="E487" s="61"/>
      <c r="F487" s="51"/>
      <c r="G487" s="63"/>
      <c r="H487" s="64"/>
      <c r="I487" s="64"/>
      <c r="J487" s="64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71" t="s">
        <v>4</v>
      </c>
      <c r="D509" s="72"/>
      <c r="E509" s="33"/>
      <c r="F509" s="34">
        <f>F475+F479+F489+F494+F501+F508</f>
        <v>600</v>
      </c>
      <c r="G509" s="34">
        <f t="shared" ref="G509" si="383">G475+G479+G489+G494+G501+G508</f>
        <v>16.080000000000002</v>
      </c>
      <c r="H509" s="34">
        <f t="shared" ref="H509" si="384">H475+H479+H489+H494+H501+H508</f>
        <v>16.369999999999997</v>
      </c>
      <c r="I509" s="34">
        <f t="shared" ref="I509" si="385">I475+I479+I489+I494+I501+I508</f>
        <v>63.870000000000005</v>
      </c>
      <c r="J509" s="34">
        <f t="shared" ref="J509" si="386">J475+J479+J489+J494+J501+J508</f>
        <v>481.30000000000007</v>
      </c>
      <c r="K509" s="35"/>
      <c r="L509" s="34">
        <f t="shared" ref="L509" ca="1" si="387">L475+L479+L489+L494+L501+L508</f>
        <v>0</v>
      </c>
    </row>
    <row r="510" spans="1:12" ht="27" thickBot="1" x14ac:dyDescent="0.35">
      <c r="A510" s="22">
        <v>2</v>
      </c>
      <c r="B510" s="23">
        <v>6</v>
      </c>
      <c r="C510" s="24" t="s">
        <v>20</v>
      </c>
      <c r="D510" s="5" t="s">
        <v>21</v>
      </c>
      <c r="E510" s="47" t="s">
        <v>72</v>
      </c>
      <c r="F510" s="48">
        <v>228</v>
      </c>
      <c r="G510" s="48">
        <v>15.16</v>
      </c>
      <c r="H510" s="48">
        <v>16.190000000000001</v>
      </c>
      <c r="I510" s="48">
        <v>44.63</v>
      </c>
      <c r="J510" s="48">
        <v>386.76</v>
      </c>
      <c r="K510" s="49" t="s">
        <v>73</v>
      </c>
      <c r="L510" s="48"/>
    </row>
    <row r="511" spans="1:12" ht="16.2" thickBot="1" x14ac:dyDescent="0.35">
      <c r="A511" s="25"/>
      <c r="B511" s="16"/>
      <c r="C511" s="11"/>
      <c r="D511" s="6" t="s">
        <v>27</v>
      </c>
      <c r="E511" s="61" t="s">
        <v>89</v>
      </c>
      <c r="F511" s="51">
        <v>60</v>
      </c>
      <c r="G511" s="63">
        <v>0.65</v>
      </c>
      <c r="H511" s="64">
        <v>3.65</v>
      </c>
      <c r="I511" s="64">
        <v>6.72</v>
      </c>
      <c r="J511" s="64">
        <v>62.34</v>
      </c>
      <c r="K511" s="52">
        <v>54</v>
      </c>
      <c r="L511" s="51"/>
    </row>
    <row r="512" spans="1:12" ht="16.2" thickBot="1" x14ac:dyDescent="0.35">
      <c r="A512" s="25"/>
      <c r="B512" s="16"/>
      <c r="C512" s="11"/>
      <c r="D512" s="7" t="s">
        <v>22</v>
      </c>
      <c r="E512" s="62" t="s">
        <v>90</v>
      </c>
      <c r="F512" s="51">
        <v>200</v>
      </c>
      <c r="G512" s="65">
        <v>7.0000000000000007E-2</v>
      </c>
      <c r="H512" s="66">
        <v>0.02</v>
      </c>
      <c r="I512" s="66">
        <v>10.01</v>
      </c>
      <c r="J512" s="66">
        <v>40</v>
      </c>
      <c r="K512" s="52">
        <v>376</v>
      </c>
      <c r="L512" s="51"/>
    </row>
    <row r="513" spans="1:12" ht="16.2" thickBot="1" x14ac:dyDescent="0.35">
      <c r="A513" s="25"/>
      <c r="B513" s="16"/>
      <c r="C513" s="11"/>
      <c r="D513" s="7" t="s">
        <v>23</v>
      </c>
      <c r="E513" s="62" t="s">
        <v>52</v>
      </c>
      <c r="F513" s="51">
        <v>45</v>
      </c>
      <c r="G513" s="65">
        <v>3.42</v>
      </c>
      <c r="H513" s="66">
        <v>0.36</v>
      </c>
      <c r="I513" s="66">
        <v>22.14</v>
      </c>
      <c r="J513" s="66">
        <v>105.75</v>
      </c>
      <c r="K513" s="52" t="s">
        <v>48</v>
      </c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 t="s">
        <v>23</v>
      </c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533</v>
      </c>
      <c r="G517" s="21">
        <f t="shared" ref="G517" si="388">SUM(G510:G516)</f>
        <v>19.3</v>
      </c>
      <c r="H517" s="21">
        <f t="shared" ref="H517" si="389">SUM(H510:H516)</f>
        <v>20.22</v>
      </c>
      <c r="I517" s="21">
        <f t="shared" ref="I517" si="390">SUM(I510:I516)</f>
        <v>83.5</v>
      </c>
      <c r="J517" s="21">
        <f t="shared" ref="J517" si="391">SUM(J510:J516)</f>
        <v>594.85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thickBot="1" x14ac:dyDescent="0.3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6.2" thickBot="1" x14ac:dyDescent="0.3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61"/>
      <c r="F522" s="51"/>
      <c r="G522" s="63"/>
      <c r="H522" s="64"/>
      <c r="I522" s="64"/>
      <c r="J522" s="64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6.2" thickBot="1" x14ac:dyDescent="0.35">
      <c r="A524" s="25"/>
      <c r="B524" s="16"/>
      <c r="C524" s="11"/>
      <c r="D524" s="7" t="s">
        <v>29</v>
      </c>
      <c r="E524" s="62"/>
      <c r="F524" s="51"/>
      <c r="G524" s="65"/>
      <c r="H524" s="66"/>
      <c r="I524" s="66"/>
      <c r="J524" s="66"/>
      <c r="K524" s="52"/>
      <c r="L524" s="51"/>
    </row>
    <row r="525" spans="1:12" ht="16.2" thickBot="1" x14ac:dyDescent="0.35">
      <c r="A525" s="25"/>
      <c r="B525" s="16"/>
      <c r="C525" s="11"/>
      <c r="D525" s="7" t="s">
        <v>30</v>
      </c>
      <c r="E525" s="62"/>
      <c r="F525" s="51"/>
      <c r="G525" s="65"/>
      <c r="H525" s="66"/>
      <c r="I525" s="66"/>
      <c r="J525" s="66"/>
      <c r="K525" s="52"/>
      <c r="L525" s="51"/>
    </row>
    <row r="526" spans="1:12" ht="16.2" thickBot="1" x14ac:dyDescent="0.35">
      <c r="A526" s="25"/>
      <c r="B526" s="16"/>
      <c r="C526" s="11"/>
      <c r="D526" s="7" t="s">
        <v>31</v>
      </c>
      <c r="E526" s="62"/>
      <c r="F526" s="51"/>
      <c r="G526" s="65"/>
      <c r="H526" s="66"/>
      <c r="I526" s="66"/>
      <c r="J526" s="66"/>
      <c r="K526" s="52"/>
      <c r="L526" s="51"/>
    </row>
    <row r="527" spans="1:12" ht="16.2" thickBot="1" x14ac:dyDescent="0.35">
      <c r="A527" s="25"/>
      <c r="B527" s="16"/>
      <c r="C527" s="11"/>
      <c r="D527" s="7" t="s">
        <v>32</v>
      </c>
      <c r="E527" s="62"/>
      <c r="F527" s="51"/>
      <c r="G527" s="65"/>
      <c r="H527" s="66"/>
      <c r="I527" s="66"/>
      <c r="J527" s="66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 t="s">
        <v>24</v>
      </c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1" t="s">
        <v>4</v>
      </c>
      <c r="D551" s="72"/>
      <c r="E551" s="33"/>
      <c r="F551" s="34">
        <f>F517+F521+F531+F536+F543+F550</f>
        <v>533</v>
      </c>
      <c r="G551" s="34">
        <f t="shared" ref="G551" si="417">G517+G521+G531+G536+G543+G550</f>
        <v>19.3</v>
      </c>
      <c r="H551" s="34">
        <f t="shared" ref="H551" si="418">H517+H521+H531+H536+H543+H550</f>
        <v>20.22</v>
      </c>
      <c r="I551" s="34">
        <f t="shared" ref="I551" si="419">I517+I521+I531+I536+I543+I550</f>
        <v>83.5</v>
      </c>
      <c r="J551" s="34">
        <f t="shared" ref="J551" si="420">J517+J521+J531+J536+J543+J550</f>
        <v>594.85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8" t="s">
        <v>4</v>
      </c>
      <c r="D593" s="6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0" t="s">
        <v>5</v>
      </c>
      <c r="D594" s="70"/>
      <c r="E594" s="7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526.41666666666663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17.880833333333335</v>
      </c>
      <c r="H594" s="42">
        <f t="shared" si="456"/>
        <v>18.010000000000002</v>
      </c>
      <c r="I594" s="42">
        <f t="shared" si="456"/>
        <v>74.197500000000005</v>
      </c>
      <c r="J594" s="42">
        <f t="shared" si="456"/>
        <v>536.37500000000011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2026-05-08T13:09:25Z</dcterms:modified>
</cp:coreProperties>
</file>