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044AF2-62AB-4EE3-B394-04FA5D8E77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2" i="1" l="1"/>
  <c r="A232" i="1"/>
  <c r="L231" i="1"/>
  <c r="J231" i="1"/>
  <c r="I231" i="1"/>
  <c r="H231" i="1"/>
  <c r="G231" i="1"/>
  <c r="F231" i="1"/>
  <c r="B222" i="1"/>
  <c r="A222" i="1"/>
  <c r="L221" i="1"/>
  <c r="J221" i="1"/>
  <c r="I221" i="1"/>
  <c r="H221" i="1"/>
  <c r="G221" i="1"/>
  <c r="F221" i="1"/>
  <c r="B213" i="1"/>
  <c r="A213" i="1"/>
  <c r="L212" i="1"/>
  <c r="J212" i="1"/>
  <c r="I212" i="1"/>
  <c r="H212" i="1"/>
  <c r="G212" i="1"/>
  <c r="F212" i="1"/>
  <c r="B203" i="1"/>
  <c r="A203" i="1"/>
  <c r="L202" i="1"/>
  <c r="J202" i="1"/>
  <c r="I202" i="1"/>
  <c r="H202" i="1"/>
  <c r="G202" i="1"/>
  <c r="F202" i="1"/>
  <c r="B108" i="1"/>
  <c r="B118" i="1"/>
  <c r="A118" i="1"/>
  <c r="L117" i="1"/>
  <c r="J117" i="1"/>
  <c r="I117" i="1"/>
  <c r="H117" i="1"/>
  <c r="G117" i="1"/>
  <c r="F117" i="1"/>
  <c r="A108" i="1"/>
  <c r="L107" i="1"/>
  <c r="J107" i="1"/>
  <c r="I107" i="1"/>
  <c r="H107" i="1"/>
  <c r="G107" i="1"/>
  <c r="F107" i="1"/>
  <c r="I213" i="1" l="1"/>
  <c r="H213" i="1"/>
  <c r="H232" i="1"/>
  <c r="I232" i="1"/>
  <c r="J232" i="1"/>
  <c r="L232" i="1"/>
  <c r="J213" i="1"/>
  <c r="L118" i="1"/>
  <c r="L213" i="1"/>
  <c r="H118" i="1"/>
  <c r="I118" i="1"/>
  <c r="J118" i="1"/>
  <c r="F213" i="1"/>
  <c r="G213" i="1"/>
  <c r="G232" i="1"/>
  <c r="G118" i="1"/>
  <c r="F232" i="1"/>
  <c r="F118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F183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I164" i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45" i="1"/>
  <c r="J145" i="1"/>
  <c r="I145" i="1"/>
  <c r="H145" i="1"/>
  <c r="G145" i="1"/>
  <c r="F145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F126" i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0" i="1"/>
  <c r="A80" i="1"/>
  <c r="L79" i="1"/>
  <c r="J79" i="1"/>
  <c r="I79" i="1"/>
  <c r="H79" i="1"/>
  <c r="G79" i="1"/>
  <c r="F79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75" i="1" l="1"/>
  <c r="F43" i="1"/>
  <c r="J156" i="1"/>
  <c r="G43" i="1"/>
  <c r="L156" i="1"/>
  <c r="I43" i="1"/>
  <c r="J43" i="1"/>
  <c r="J175" i="1"/>
  <c r="G137" i="1"/>
  <c r="L175" i="1"/>
  <c r="I62" i="1"/>
  <c r="F24" i="1"/>
  <c r="G24" i="1"/>
  <c r="L62" i="1"/>
  <c r="G156" i="1"/>
  <c r="F137" i="1"/>
  <c r="L43" i="1"/>
  <c r="J62" i="1"/>
  <c r="F156" i="1"/>
  <c r="H156" i="1"/>
  <c r="I156" i="1"/>
  <c r="H80" i="1"/>
  <c r="I194" i="1"/>
  <c r="F62" i="1"/>
  <c r="J80" i="1"/>
  <c r="F175" i="1"/>
  <c r="J194" i="1"/>
  <c r="H194" i="1"/>
  <c r="I80" i="1"/>
  <c r="L80" i="1"/>
  <c r="G175" i="1"/>
  <c r="L194" i="1"/>
  <c r="G62" i="1"/>
  <c r="H62" i="1"/>
  <c r="H175" i="1"/>
  <c r="H24" i="1"/>
  <c r="H137" i="1"/>
  <c r="J137" i="1"/>
  <c r="I24" i="1"/>
  <c r="I137" i="1"/>
  <c r="F99" i="1"/>
  <c r="L24" i="1"/>
  <c r="G99" i="1"/>
  <c r="L137" i="1"/>
  <c r="H99" i="1"/>
  <c r="I99" i="1"/>
  <c r="F80" i="1"/>
  <c r="J99" i="1"/>
  <c r="F194" i="1"/>
  <c r="J24" i="1"/>
  <c r="G80" i="1"/>
  <c r="L99" i="1"/>
  <c r="G194" i="1"/>
  <c r="F233" i="1" l="1"/>
  <c r="I233" i="1"/>
  <c r="J233" i="1"/>
  <c r="H233" i="1"/>
  <c r="G233" i="1"/>
  <c r="L233" i="1"/>
</calcChain>
</file>

<file path=xl/sharedStrings.xml><?xml version="1.0" encoding="utf-8"?>
<sst xmlns="http://schemas.openxmlformats.org/spreadsheetml/2006/main" count="329" uniqueCount="116">
  <si>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</si>
  <si>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</si>
  <si>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</si>
  <si>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</si>
  <si>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</si>
  <si>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</si>
  <si>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</si>
  <si>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</si>
  <si>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</si>
  <si>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</si>
  <si>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</si>
  <si>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</si>
  <si>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</si>
  <si>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</si>
  <si>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</si>
  <si>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</si>
  <si>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</si>
  <si>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</si>
  <si>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</si>
  <si>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</si>
  <si>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</si>
  <si>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</si>
  <si>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</si>
  <si>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</si>
  <si>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</si>
  <si>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</si>
  <si>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</si>
  <si>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</si>
  <si>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</si>
  <si>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</si>
  <si>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</si>
  <si>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</si>
  <si>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</si>
  <si>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</si>
  <si>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</si>
  <si>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</si>
  <si>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</si>
  <si>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</si>
  <si>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</si>
  <si>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</si>
  <si>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</si>
  <si>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</si>
  <si>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</si>
  <si>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</si>
  <si>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</si>
  <si>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</si>
  <si>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Хлеб пшеничный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</si>
  <si>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</si>
  <si>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</si>
  <si>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</si>
  <si>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</si>
  <si>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</si>
  <si>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Директор школы</t>
  </si>
  <si>
    <t>Сулейманова Р.Р.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</si>
  <si>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</si>
  <si>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</si>
  <si>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</si>
  <si>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</si>
  <si>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</si>
  <si>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</si>
  <si>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</si>
  <si>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</si>
  <si>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</si>
  <si>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</si>
  <si>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</si>
  <si>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</si>
  <si>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</si>
  <si>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</si>
  <si>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</si>
  <si>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</si>
  <si>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</si>
  <si>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Суп-лапша домашняя на курином бульоне с мясом птицы</t>
  </si>
  <si>
    <t>Овощи тушеные с говяжьем фаршем</t>
  </si>
  <si>
    <t>Омлет натуральный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</si>
  <si>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</si>
  <si>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</si>
  <si>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</si>
  <si>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</si>
  <si>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</si>
  <si>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>Каша кукурузная молочная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</si>
  <si>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</si>
  <si>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</si>
  <si>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</si>
  <si>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 xml:space="preserve">Хлеб ржаной </t>
  </si>
  <si>
    <t>Сырники творожные с повидлом</t>
  </si>
  <si>
    <t>Бутербррод с сыром с маслом сливочным</t>
  </si>
  <si>
    <t>Чай с сахаром, с лимоном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</si>
  <si>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</si>
  <si>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</si>
  <si>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</si>
  <si>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</si>
  <si>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Каша пшеничная молочная с маслом сливочным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</si>
  <si>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</si>
  <si>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</si>
  <si>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</si>
  <si>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Каша пшёная молочная с маслом сливочным</t>
  </si>
  <si>
    <t>Батов высший сорт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</si>
  <si>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</si>
  <si>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</si>
  <si>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</si>
  <si>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</si>
  <si>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Пудинг из творога со сгущённым молоком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</si>
  <si>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</si>
  <si>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</si>
  <si>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</si>
  <si>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</si>
  <si>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Бутерброд с сыром, маслом сливочным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</si>
  <si>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</si>
  <si>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</si>
  <si>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</si>
  <si>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</si>
  <si>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Каша геркулесовая  молочная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</si>
  <si>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</si>
  <si>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</si>
  <si>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</si>
  <si>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МБОУ "СОШ №3 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</si>
</sst>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3"/>
  <sheetViews>
    <sheetView tabSelected="1" workbookViewId="0">
      <pane xSplit="4" ySplit="5" topLeftCell="E22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115</v>
      </c>
      <c r="D1" s="57"/>
      <c r="E1" s="57"/>
      <c r="F1" s="12" t="s">
        <v>16</v>
      </c>
      <c r="G1" s="2" t="s">
        <v>17</v>
      </c>
      <c r="H1" s="58" t="s">
        <v>52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53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33</v>
      </c>
      <c r="I4" s="47" t="s">
        <v>34</v>
      </c>
      <c r="J4" s="47" t="s">
        <v>35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4.4" x14ac:dyDescent="0.3">
      <c r="A6" s="20">
        <v>1</v>
      </c>
      <c r="B6" s="21">
        <v>1</v>
      </c>
      <c r="C6" s="22" t="s">
        <v>20</v>
      </c>
      <c r="D6" s="5"/>
      <c r="E6" s="39" t="s">
        <v>36</v>
      </c>
      <c r="F6" s="40">
        <v>40</v>
      </c>
      <c r="G6" s="40">
        <v>2.33</v>
      </c>
      <c r="H6" s="40">
        <v>8.1199999999999992</v>
      </c>
      <c r="I6" s="40">
        <v>15.55</v>
      </c>
      <c r="J6" s="40">
        <v>144.6</v>
      </c>
      <c r="K6" s="41"/>
      <c r="L6" s="40">
        <v>248.35</v>
      </c>
    </row>
    <row r="7" spans="1:12" ht="14.4" x14ac:dyDescent="0.3">
      <c r="A7" s="23"/>
      <c r="B7" s="15"/>
      <c r="C7" s="11"/>
      <c r="D7" s="6"/>
      <c r="E7" s="42" t="s">
        <v>37</v>
      </c>
      <c r="F7" s="43">
        <v>154</v>
      </c>
      <c r="G7" s="43">
        <v>5.6</v>
      </c>
      <c r="H7" s="43">
        <v>6.25</v>
      </c>
      <c r="I7" s="43">
        <v>17.739999999999998</v>
      </c>
      <c r="J7" s="43">
        <v>145.05000000000001</v>
      </c>
      <c r="K7" s="44"/>
      <c r="L7" s="43"/>
    </row>
    <row r="8" spans="1:12" ht="14.4" x14ac:dyDescent="0.3">
      <c r="A8" s="23"/>
      <c r="B8" s="15"/>
      <c r="C8" s="11"/>
      <c r="D8" s="7" t="s">
        <v>21</v>
      </c>
      <c r="E8" s="42" t="s">
        <v>38</v>
      </c>
      <c r="F8" s="43">
        <v>200</v>
      </c>
      <c r="G8" s="43">
        <v>1.46</v>
      </c>
      <c r="H8" s="43">
        <v>1.08</v>
      </c>
      <c r="I8" s="43">
        <v>11.96</v>
      </c>
      <c r="J8" s="43">
        <v>63.7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39</v>
      </c>
      <c r="F9" s="43">
        <v>120</v>
      </c>
      <c r="G9" s="43">
        <v>0.48</v>
      </c>
      <c r="H9" s="43">
        <v>0.48</v>
      </c>
      <c r="I9" s="43">
        <v>11.76</v>
      </c>
      <c r="J9" s="43">
        <v>56.4</v>
      </c>
      <c r="K9" s="44"/>
      <c r="L9" s="43"/>
    </row>
    <row r="10" spans="1:12" ht="14.4" x14ac:dyDescent="0.3">
      <c r="A10" s="23"/>
      <c r="B10" s="15"/>
      <c r="C10" s="11"/>
      <c r="D10" s="7"/>
      <c r="E10" s="42" t="s">
        <v>40</v>
      </c>
      <c r="F10" s="43">
        <v>30</v>
      </c>
      <c r="G10" s="43">
        <v>2.25</v>
      </c>
      <c r="H10" s="43">
        <v>0.87</v>
      </c>
      <c r="I10" s="43">
        <v>15.42</v>
      </c>
      <c r="J10" s="43">
        <v>78.599999999999994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30</v>
      </c>
      <c r="E13" s="9"/>
      <c r="F13" s="19">
        <f>SUM(F6:F12)</f>
        <v>544</v>
      </c>
      <c r="G13" s="19">
        <f t="shared" ref="G13:J13" si="0">SUM(G6:G12)</f>
        <v>12.120000000000001</v>
      </c>
      <c r="H13" s="19">
        <f t="shared" si="0"/>
        <v>16.8</v>
      </c>
      <c r="I13" s="19">
        <f t="shared" si="0"/>
        <v>72.429999999999993</v>
      </c>
      <c r="J13" s="19">
        <f t="shared" si="0"/>
        <v>488.34999999999991</v>
      </c>
      <c r="K13" s="25"/>
      <c r="L13" s="19">
        <f t="shared" ref="L13" si="1">SUM(L6:L12)</f>
        <v>248.35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41</v>
      </c>
      <c r="F14" s="43">
        <v>60</v>
      </c>
      <c r="G14" s="43">
        <v>0.66</v>
      </c>
      <c r="H14" s="43">
        <v>0.12</v>
      </c>
      <c r="I14" s="43">
        <v>2.2799999999999998</v>
      </c>
      <c r="J14" s="43">
        <v>14.4</v>
      </c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 t="s">
        <v>42</v>
      </c>
      <c r="F15" s="43">
        <v>210</v>
      </c>
      <c r="G15" s="43">
        <v>3.47</v>
      </c>
      <c r="H15" s="43">
        <v>5.46</v>
      </c>
      <c r="I15" s="43">
        <v>21.68</v>
      </c>
      <c r="J15" s="43">
        <v>88</v>
      </c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 t="s">
        <v>43</v>
      </c>
      <c r="F16" s="43">
        <v>200</v>
      </c>
      <c r="G16" s="43">
        <v>17.329999999999998</v>
      </c>
      <c r="H16" s="43">
        <v>28.73</v>
      </c>
      <c r="I16" s="43">
        <v>40.97</v>
      </c>
      <c r="J16" s="43">
        <v>496</v>
      </c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44</v>
      </c>
      <c r="F17" s="43">
        <v>180</v>
      </c>
      <c r="G17" s="43">
        <v>0.9</v>
      </c>
      <c r="H17" s="43">
        <v>0</v>
      </c>
      <c r="I17" s="43">
        <v>18.18</v>
      </c>
      <c r="J17" s="43">
        <v>76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45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46</v>
      </c>
      <c r="F19" s="43">
        <v>40</v>
      </c>
      <c r="G19" s="43">
        <v>3.04</v>
      </c>
      <c r="H19" s="43">
        <v>0.32</v>
      </c>
      <c r="I19" s="43">
        <v>19.68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30</v>
      </c>
      <c r="E23" s="9"/>
      <c r="F23" s="19">
        <f>SUM(F14:F22)</f>
        <v>740</v>
      </c>
      <c r="G23" s="19">
        <f t="shared" ref="G23:J23" si="2">SUM(G14:G22)</f>
        <v>28.699999999999996</v>
      </c>
      <c r="H23" s="19">
        <f t="shared" si="2"/>
        <v>35.230000000000004</v>
      </c>
      <c r="I23" s="19">
        <f t="shared" si="2"/>
        <v>122.59</v>
      </c>
      <c r="J23" s="19">
        <f t="shared" si="2"/>
        <v>867.4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1284</v>
      </c>
      <c r="G24" s="32">
        <f t="shared" ref="G24:J24" si="4">G13+G23</f>
        <v>40.819999999999993</v>
      </c>
      <c r="H24" s="32">
        <f t="shared" si="4"/>
        <v>52.03</v>
      </c>
      <c r="I24" s="32">
        <f t="shared" si="4"/>
        <v>195.01999999999998</v>
      </c>
      <c r="J24" s="32">
        <f t="shared" si="4"/>
        <v>1355.75</v>
      </c>
      <c r="K24" s="32"/>
      <c r="L24" s="32">
        <f t="shared" ref="L24" si="5">L13+L23</f>
        <v>248.35</v>
      </c>
    </row>
    <row r="25" spans="1:12" ht="14.4" x14ac:dyDescent="0.3">
      <c r="A25" s="14">
        <v>1</v>
      </c>
      <c r="B25" s="15">
        <v>2</v>
      </c>
      <c r="C25" s="22" t="s">
        <v>20</v>
      </c>
      <c r="D25" s="5"/>
      <c r="E25" s="39" t="s">
        <v>47</v>
      </c>
      <c r="F25" s="40">
        <v>55</v>
      </c>
      <c r="G25" s="40">
        <v>6.28</v>
      </c>
      <c r="H25" s="40">
        <v>12.11</v>
      </c>
      <c r="I25" s="40">
        <v>15.55</v>
      </c>
      <c r="J25" s="40">
        <v>196.1</v>
      </c>
      <c r="K25" s="41"/>
      <c r="L25" s="40">
        <v>248.35</v>
      </c>
    </row>
    <row r="26" spans="1:12" ht="14.4" x14ac:dyDescent="0.3">
      <c r="A26" s="14"/>
      <c r="B26" s="15"/>
      <c r="C26" s="11"/>
      <c r="D26" s="6"/>
      <c r="E26" s="42" t="s">
        <v>48</v>
      </c>
      <c r="F26" s="43">
        <v>185</v>
      </c>
      <c r="G26" s="43">
        <v>4.05</v>
      </c>
      <c r="H26" s="43">
        <v>5.91</v>
      </c>
      <c r="I26" s="43">
        <v>33.82</v>
      </c>
      <c r="J26" s="43">
        <v>186.73</v>
      </c>
      <c r="K26" s="44"/>
      <c r="L26" s="43"/>
    </row>
    <row r="27" spans="1:12" ht="14.4" x14ac:dyDescent="0.3">
      <c r="A27" s="14"/>
      <c r="B27" s="15"/>
      <c r="C27" s="11"/>
      <c r="D27" s="7"/>
      <c r="E27" s="42" t="s">
        <v>49</v>
      </c>
      <c r="F27" s="43">
        <v>40</v>
      </c>
      <c r="G27" s="43">
        <v>5.08</v>
      </c>
      <c r="H27" s="43">
        <v>1.6</v>
      </c>
      <c r="I27" s="43">
        <v>0.28000000000000003</v>
      </c>
      <c r="J27" s="43">
        <v>62.8</v>
      </c>
      <c r="K27" s="44"/>
      <c r="L27" s="43"/>
    </row>
    <row r="28" spans="1:12" ht="14.4" x14ac:dyDescent="0.3">
      <c r="A28" s="14"/>
      <c r="B28" s="15"/>
      <c r="C28" s="11"/>
      <c r="D28" s="7" t="s">
        <v>21</v>
      </c>
      <c r="E28" s="42" t="s">
        <v>50</v>
      </c>
      <c r="F28" s="43">
        <v>200</v>
      </c>
      <c r="G28" s="43">
        <v>4.08</v>
      </c>
      <c r="H28" s="43">
        <v>3.81</v>
      </c>
      <c r="I28" s="43">
        <v>7.6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7"/>
      <c r="E29" s="42" t="s">
        <v>51</v>
      </c>
      <c r="F29" s="43">
        <v>30</v>
      </c>
      <c r="G29" s="43">
        <v>2.25</v>
      </c>
      <c r="H29" s="43">
        <v>0.87</v>
      </c>
      <c r="I29" s="43">
        <v>15.42</v>
      </c>
      <c r="J29" s="43">
        <v>78.599999999999994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30</v>
      </c>
      <c r="E32" s="9"/>
      <c r="F32" s="19">
        <f>SUM(F25:F31)</f>
        <v>510</v>
      </c>
      <c r="G32" s="19">
        <f t="shared" ref="G32" si="6">SUM(G25:G31)</f>
        <v>21.740000000000002</v>
      </c>
      <c r="H32" s="19">
        <f t="shared" ref="H32" si="7">SUM(H25:H31)</f>
        <v>24.3</v>
      </c>
      <c r="I32" s="19">
        <f t="shared" ref="I32" si="8">SUM(I25:I31)</f>
        <v>72.67</v>
      </c>
      <c r="J32" s="19">
        <f t="shared" ref="J32:L32" si="9">SUM(J25:J31)</f>
        <v>602.83000000000004</v>
      </c>
      <c r="K32" s="25"/>
      <c r="L32" s="19">
        <f t="shared" si="9"/>
        <v>248.35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54</v>
      </c>
      <c r="F33" s="43">
        <v>60</v>
      </c>
      <c r="G33" s="43">
        <v>0.48</v>
      </c>
      <c r="H33" s="43">
        <v>0.06</v>
      </c>
      <c r="I33" s="43">
        <v>1.5</v>
      </c>
      <c r="J33" s="43">
        <v>8.4</v>
      </c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 t="s">
        <v>55</v>
      </c>
      <c r="F34" s="43">
        <v>200</v>
      </c>
      <c r="G34" s="43">
        <v>1.95</v>
      </c>
      <c r="H34" s="43">
        <v>2.4700000000000002</v>
      </c>
      <c r="I34" s="43">
        <v>11.69</v>
      </c>
      <c r="J34" s="43">
        <v>134.6</v>
      </c>
      <c r="K34" s="44"/>
      <c r="L34" s="43"/>
    </row>
    <row r="35" spans="1:12" ht="14.4" x14ac:dyDescent="0.3">
      <c r="A35" s="14"/>
      <c r="B35" s="15"/>
      <c r="C35" s="11"/>
      <c r="D35" s="7"/>
      <c r="E35" s="42" t="s">
        <v>56</v>
      </c>
      <c r="F35" s="43">
        <v>100</v>
      </c>
      <c r="G35" s="43">
        <v>14.5</v>
      </c>
      <c r="H35" s="43">
        <v>24.89</v>
      </c>
      <c r="I35" s="43">
        <v>15.99</v>
      </c>
      <c r="J35" s="43">
        <v>298</v>
      </c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 t="s">
        <v>57</v>
      </c>
      <c r="F36" s="43">
        <v>150</v>
      </c>
      <c r="G36" s="43">
        <v>5.66</v>
      </c>
      <c r="H36" s="43">
        <v>0.67</v>
      </c>
      <c r="I36" s="43">
        <v>31.92</v>
      </c>
      <c r="J36" s="43">
        <v>156.30000000000001</v>
      </c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 t="s">
        <v>58</v>
      </c>
      <c r="F37" s="43">
        <v>200</v>
      </c>
      <c r="G37" s="43">
        <v>0.66</v>
      </c>
      <c r="H37" s="43">
        <v>0.09</v>
      </c>
      <c r="I37" s="43">
        <v>22.03</v>
      </c>
      <c r="J37" s="43">
        <v>92.8</v>
      </c>
      <c r="K37" s="44"/>
      <c r="L37" s="43"/>
    </row>
    <row r="38" spans="1:12" ht="14.4" x14ac:dyDescent="0.3">
      <c r="A38" s="14"/>
      <c r="B38" s="15"/>
      <c r="C38" s="11"/>
      <c r="D38" s="7" t="s">
        <v>59</v>
      </c>
      <c r="E38" s="42" t="s">
        <v>45</v>
      </c>
      <c r="F38" s="43">
        <v>50</v>
      </c>
      <c r="G38" s="43">
        <v>3.3</v>
      </c>
      <c r="H38" s="43">
        <v>0.6</v>
      </c>
      <c r="I38" s="43">
        <v>19.8</v>
      </c>
      <c r="J38" s="43">
        <v>99</v>
      </c>
      <c r="K38" s="44"/>
      <c r="L38" s="43"/>
    </row>
    <row r="39" spans="1:12" ht="14.4" x14ac:dyDescent="0.3">
      <c r="A39" s="14"/>
      <c r="B39" s="15"/>
      <c r="C39" s="11"/>
      <c r="D39" s="7" t="s">
        <v>22</v>
      </c>
      <c r="E39" s="42" t="s">
        <v>46</v>
      </c>
      <c r="F39" s="43">
        <v>40</v>
      </c>
      <c r="G39" s="43">
        <v>3.04</v>
      </c>
      <c r="H39" s="43">
        <v>0.32</v>
      </c>
      <c r="I39" s="43">
        <v>19.68</v>
      </c>
      <c r="J39" s="43">
        <v>94</v>
      </c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30</v>
      </c>
      <c r="E42" s="9"/>
      <c r="F42" s="19">
        <f>SUM(F33:F41)</f>
        <v>800</v>
      </c>
      <c r="G42" s="19">
        <f t="shared" ref="G42" si="10">SUM(G33:G41)</f>
        <v>29.59</v>
      </c>
      <c r="H42" s="19">
        <f t="shared" ref="H42" si="11">SUM(H33:H41)</f>
        <v>29.100000000000005</v>
      </c>
      <c r="I42" s="19">
        <f t="shared" ref="I42" si="12">SUM(I33:I41)</f>
        <v>122.60999999999999</v>
      </c>
      <c r="J42" s="19">
        <f t="shared" ref="J42:L42" si="13">SUM(J33:J41)</f>
        <v>883.09999999999991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1310</v>
      </c>
      <c r="G43" s="32">
        <f t="shared" ref="G43" si="14">G32+G42</f>
        <v>51.33</v>
      </c>
      <c r="H43" s="32">
        <f t="shared" ref="H43" si="15">H32+H42</f>
        <v>53.400000000000006</v>
      </c>
      <c r="I43" s="32">
        <f t="shared" ref="I43" si="16">I32+I42</f>
        <v>195.27999999999997</v>
      </c>
      <c r="J43" s="32">
        <f t="shared" ref="J43:L43" si="17">J32+J42</f>
        <v>1485.9299999999998</v>
      </c>
      <c r="K43" s="32"/>
      <c r="L43" s="32">
        <f t="shared" si="17"/>
        <v>248.35</v>
      </c>
    </row>
    <row r="44" spans="1:12" ht="14.4" x14ac:dyDescent="0.3">
      <c r="A44" s="20">
        <v>1</v>
      </c>
      <c r="B44" s="21">
        <v>3</v>
      </c>
      <c r="C44" s="22" t="s">
        <v>20</v>
      </c>
      <c r="D44" s="5"/>
      <c r="E44" s="39" t="s">
        <v>36</v>
      </c>
      <c r="F44" s="40">
        <v>40</v>
      </c>
      <c r="G44" s="40">
        <v>2.33</v>
      </c>
      <c r="H44" s="40">
        <v>8.1199999999999992</v>
      </c>
      <c r="I44" s="40">
        <v>15.55</v>
      </c>
      <c r="J44" s="40">
        <v>144.6</v>
      </c>
      <c r="K44" s="41"/>
      <c r="L44" s="40">
        <v>248.35</v>
      </c>
    </row>
    <row r="45" spans="1:12" ht="14.4" x14ac:dyDescent="0.3">
      <c r="A45" s="23"/>
      <c r="B45" s="15"/>
      <c r="C45" s="11"/>
      <c r="D45" s="6"/>
      <c r="E45" s="42" t="s">
        <v>60</v>
      </c>
      <c r="F45" s="43">
        <v>130</v>
      </c>
      <c r="G45" s="43">
        <v>17.579999999999998</v>
      </c>
      <c r="H45" s="43">
        <v>15.4</v>
      </c>
      <c r="I45" s="43">
        <v>35.979999999999997</v>
      </c>
      <c r="J45" s="43">
        <v>349</v>
      </c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61</v>
      </c>
      <c r="F46" s="43">
        <v>200</v>
      </c>
      <c r="G46" s="43">
        <v>0.38</v>
      </c>
      <c r="H46" s="43">
        <v>0.1</v>
      </c>
      <c r="I46" s="43">
        <v>10.06</v>
      </c>
      <c r="J46" s="43">
        <v>42.66</v>
      </c>
      <c r="K46" s="44"/>
      <c r="L46" s="43"/>
    </row>
    <row r="47" spans="1:12" ht="14.4" x14ac:dyDescent="0.3">
      <c r="A47" s="23"/>
      <c r="B47" s="15"/>
      <c r="C47" s="11"/>
      <c r="D47" s="7"/>
      <c r="E47" s="42" t="s">
        <v>62</v>
      </c>
      <c r="F47" s="43">
        <v>50</v>
      </c>
      <c r="G47" s="43">
        <v>2.4300000000000002</v>
      </c>
      <c r="H47" s="43">
        <v>0.95</v>
      </c>
      <c r="I47" s="43">
        <v>11.6</v>
      </c>
      <c r="J47" s="43">
        <v>99.14</v>
      </c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 t="s">
        <v>63</v>
      </c>
      <c r="F48" s="43">
        <v>120</v>
      </c>
      <c r="G48" s="43">
        <v>0.48</v>
      </c>
      <c r="H48" s="43">
        <v>0.48</v>
      </c>
      <c r="I48" s="43">
        <v>11.76</v>
      </c>
      <c r="J48" s="43">
        <v>56.4</v>
      </c>
      <c r="K48" s="44"/>
      <c r="L48" s="43"/>
    </row>
    <row r="49" spans="1:12" ht="14.4" x14ac:dyDescent="0.3">
      <c r="A49" s="23"/>
      <c r="B49" s="15"/>
      <c r="C49" s="11"/>
      <c r="D49" s="6"/>
      <c r="E49" s="42" t="s">
        <v>51</v>
      </c>
      <c r="F49" s="43">
        <v>30</v>
      </c>
      <c r="G49" s="43">
        <v>2.25</v>
      </c>
      <c r="H49" s="43">
        <v>0.87</v>
      </c>
      <c r="I49" s="43">
        <v>15.42</v>
      </c>
      <c r="J49" s="43">
        <v>78.599999999999994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30</v>
      </c>
      <c r="E51" s="9"/>
      <c r="F51" s="19">
        <f>SUM(F44:F50)</f>
        <v>570</v>
      </c>
      <c r="G51" s="19">
        <f t="shared" ref="G51" si="18">SUM(G44:G50)</f>
        <v>25.449999999999996</v>
      </c>
      <c r="H51" s="19">
        <f t="shared" ref="H51" si="19">SUM(H44:H50)</f>
        <v>25.92</v>
      </c>
      <c r="I51" s="19">
        <f t="shared" ref="I51" si="20">SUM(I44:I50)</f>
        <v>100.37</v>
      </c>
      <c r="J51" s="19">
        <f t="shared" ref="J51:L51" si="21">SUM(J44:J50)</f>
        <v>770.4</v>
      </c>
      <c r="K51" s="25"/>
      <c r="L51" s="19">
        <f t="shared" si="21"/>
        <v>248.35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54</v>
      </c>
      <c r="F52" s="43">
        <v>60</v>
      </c>
      <c r="G52" s="43">
        <v>0.48</v>
      </c>
      <c r="H52" s="43">
        <v>0.06</v>
      </c>
      <c r="I52" s="43">
        <v>1.5</v>
      </c>
      <c r="J52" s="43">
        <v>8.4</v>
      </c>
      <c r="K52" s="44"/>
      <c r="L52" s="43"/>
    </row>
    <row r="53" spans="1:12" ht="26.4" x14ac:dyDescent="0.3">
      <c r="A53" s="23"/>
      <c r="B53" s="15"/>
      <c r="C53" s="11"/>
      <c r="D53" s="7" t="s">
        <v>26</v>
      </c>
      <c r="E53" s="42" t="s">
        <v>64</v>
      </c>
      <c r="F53" s="43">
        <v>221</v>
      </c>
      <c r="G53" s="43">
        <v>4.07</v>
      </c>
      <c r="H53" s="43">
        <v>6.86</v>
      </c>
      <c r="I53" s="43">
        <v>10.029999999999999</v>
      </c>
      <c r="J53" s="43">
        <v>123.57</v>
      </c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65</v>
      </c>
      <c r="F54" s="43">
        <v>180</v>
      </c>
      <c r="G54" s="43">
        <v>3.68</v>
      </c>
      <c r="H54" s="43">
        <v>6.91</v>
      </c>
      <c r="I54" s="43">
        <v>42.81</v>
      </c>
      <c r="J54" s="43">
        <v>253.35</v>
      </c>
      <c r="K54" s="44"/>
      <c r="L54" s="43"/>
    </row>
    <row r="55" spans="1:12" ht="14.4" x14ac:dyDescent="0.3">
      <c r="A55" s="23"/>
      <c r="B55" s="15"/>
      <c r="C55" s="11"/>
      <c r="D55" s="7"/>
      <c r="E55" s="42" t="s">
        <v>66</v>
      </c>
      <c r="F55" s="43">
        <v>120</v>
      </c>
      <c r="G55" s="43">
        <v>13.43</v>
      </c>
      <c r="H55" s="43">
        <v>14.62</v>
      </c>
      <c r="I55" s="43">
        <v>9.0399999999999991</v>
      </c>
      <c r="J55" s="43">
        <v>200.33</v>
      </c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 t="s">
        <v>67</v>
      </c>
      <c r="F56" s="43">
        <v>200</v>
      </c>
      <c r="G56" s="43">
        <v>0.68</v>
      </c>
      <c r="H56" s="43">
        <v>0.28000000000000003</v>
      </c>
      <c r="I56" s="43">
        <v>20.76</v>
      </c>
      <c r="J56" s="43">
        <v>88.2</v>
      </c>
      <c r="K56" s="44"/>
      <c r="L56" s="43"/>
    </row>
    <row r="57" spans="1:12" ht="14.4" x14ac:dyDescent="0.3">
      <c r="A57" s="23"/>
      <c r="B57" s="15"/>
      <c r="C57" s="11"/>
      <c r="D57" s="7" t="s">
        <v>22</v>
      </c>
      <c r="E57" s="42" t="s">
        <v>45</v>
      </c>
      <c r="F57" s="43">
        <v>50</v>
      </c>
      <c r="G57" s="43">
        <v>3.3</v>
      </c>
      <c r="H57" s="43">
        <v>0.6</v>
      </c>
      <c r="I57" s="43">
        <v>19.8</v>
      </c>
      <c r="J57" s="43">
        <v>99</v>
      </c>
      <c r="K57" s="44"/>
      <c r="L57" s="43"/>
    </row>
    <row r="58" spans="1:12" ht="14.4" x14ac:dyDescent="0.3">
      <c r="A58" s="23"/>
      <c r="B58" s="15"/>
      <c r="C58" s="11"/>
      <c r="D58" s="7" t="s">
        <v>22</v>
      </c>
      <c r="E58" s="42" t="s">
        <v>46</v>
      </c>
      <c r="F58" s="43">
        <v>40</v>
      </c>
      <c r="G58" s="43">
        <v>3.04</v>
      </c>
      <c r="H58" s="43">
        <v>0.32</v>
      </c>
      <c r="I58" s="43">
        <v>19.68</v>
      </c>
      <c r="J58" s="43">
        <v>94</v>
      </c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30</v>
      </c>
      <c r="E61" s="9"/>
      <c r="F61" s="19">
        <f>SUM(F52:F60)</f>
        <v>871</v>
      </c>
      <c r="G61" s="19">
        <f t="shared" ref="G61" si="22">SUM(G52:G60)</f>
        <v>28.68</v>
      </c>
      <c r="H61" s="19">
        <f t="shared" ref="H61" si="23">SUM(H52:H60)</f>
        <v>29.650000000000002</v>
      </c>
      <c r="I61" s="19">
        <f t="shared" ref="I61" si="24">SUM(I52:I60)</f>
        <v>123.62</v>
      </c>
      <c r="J61" s="19">
        <f t="shared" ref="J61:L61" si="25">SUM(J52:J60)</f>
        <v>866.85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1441</v>
      </c>
      <c r="G62" s="32">
        <f t="shared" ref="G62" si="26">G51+G61</f>
        <v>54.129999999999995</v>
      </c>
      <c r="H62" s="32">
        <f t="shared" ref="H62" si="27">H51+H61</f>
        <v>55.570000000000007</v>
      </c>
      <c r="I62" s="32">
        <f t="shared" ref="I62" si="28">I51+I61</f>
        <v>223.99</v>
      </c>
      <c r="J62" s="32">
        <f t="shared" ref="J62:L62" si="29">J51+J61</f>
        <v>1637.25</v>
      </c>
      <c r="K62" s="32"/>
      <c r="L62" s="32">
        <f t="shared" si="29"/>
        <v>248.35</v>
      </c>
    </row>
    <row r="63" spans="1:12" ht="14.4" x14ac:dyDescent="0.3">
      <c r="A63" s="20">
        <v>1</v>
      </c>
      <c r="B63" s="21">
        <v>4</v>
      </c>
      <c r="C63" s="22" t="s">
        <v>20</v>
      </c>
      <c r="D63" s="5"/>
      <c r="E63" s="39" t="s">
        <v>68</v>
      </c>
      <c r="F63" s="40">
        <v>184</v>
      </c>
      <c r="G63" s="40">
        <v>4.43</v>
      </c>
      <c r="H63" s="40">
        <v>2.34</v>
      </c>
      <c r="I63" s="40">
        <v>29.77</v>
      </c>
      <c r="J63" s="40">
        <v>188.2</v>
      </c>
      <c r="K63" s="41"/>
      <c r="L63" s="40">
        <v>248.35</v>
      </c>
    </row>
    <row r="64" spans="1:12" ht="14.4" x14ac:dyDescent="0.3">
      <c r="A64" s="23"/>
      <c r="B64" s="15"/>
      <c r="C64" s="11"/>
      <c r="D64" s="6"/>
      <c r="E64" s="42" t="s">
        <v>69</v>
      </c>
      <c r="F64" s="43">
        <v>55</v>
      </c>
      <c r="G64" s="43">
        <v>6.28</v>
      </c>
      <c r="H64" s="43">
        <v>12.11</v>
      </c>
      <c r="I64" s="43">
        <v>15.55</v>
      </c>
      <c r="J64" s="43">
        <v>196.1</v>
      </c>
      <c r="K64" s="44"/>
      <c r="L64" s="43"/>
    </row>
    <row r="65" spans="1:12" ht="14.4" x14ac:dyDescent="0.3">
      <c r="A65" s="23"/>
      <c r="B65" s="15"/>
      <c r="C65" s="11"/>
      <c r="D65" s="7" t="s">
        <v>21</v>
      </c>
      <c r="E65" s="42" t="s">
        <v>70</v>
      </c>
      <c r="F65" s="43">
        <v>200</v>
      </c>
      <c r="G65" s="43">
        <v>3.17</v>
      </c>
      <c r="H65" s="43">
        <v>2.68</v>
      </c>
      <c r="I65" s="43">
        <v>5.97</v>
      </c>
      <c r="J65" s="43">
        <v>60.6</v>
      </c>
      <c r="K65" s="44"/>
      <c r="L65" s="43"/>
    </row>
    <row r="66" spans="1:12" ht="14.4" x14ac:dyDescent="0.3">
      <c r="A66" s="23"/>
      <c r="B66" s="15"/>
      <c r="C66" s="11"/>
      <c r="D66" s="7"/>
      <c r="E66" s="42" t="s">
        <v>51</v>
      </c>
      <c r="F66" s="43">
        <v>30</v>
      </c>
      <c r="G66" s="43">
        <v>2.25</v>
      </c>
      <c r="H66" s="43">
        <v>0.87</v>
      </c>
      <c r="I66" s="43">
        <v>15.42</v>
      </c>
      <c r="J66" s="43">
        <v>78.599999999999994</v>
      </c>
      <c r="K66" s="44"/>
      <c r="L66" s="43"/>
    </row>
    <row r="67" spans="1:12" ht="14.4" x14ac:dyDescent="0.3">
      <c r="A67" s="23"/>
      <c r="B67" s="15"/>
      <c r="C67" s="11"/>
      <c r="D67" s="7" t="s">
        <v>23</v>
      </c>
      <c r="E67" s="42" t="s">
        <v>63</v>
      </c>
      <c r="F67" s="43">
        <v>120</v>
      </c>
      <c r="G67" s="43">
        <v>0.48</v>
      </c>
      <c r="H67" s="43">
        <v>0.48</v>
      </c>
      <c r="I67" s="43">
        <v>11.76</v>
      </c>
      <c r="J67" s="43">
        <v>56.4</v>
      </c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30</v>
      </c>
      <c r="E70" s="9"/>
      <c r="F70" s="19">
        <f>SUM(F63:F69)</f>
        <v>589</v>
      </c>
      <c r="G70" s="19">
        <f t="shared" ref="G70" si="30">SUM(G63:G69)</f>
        <v>16.610000000000003</v>
      </c>
      <c r="H70" s="19">
        <f t="shared" ref="H70" si="31">SUM(H63:H69)</f>
        <v>18.48</v>
      </c>
      <c r="I70" s="19">
        <f t="shared" ref="I70" si="32">SUM(I63:I69)</f>
        <v>78.47</v>
      </c>
      <c r="J70" s="19">
        <f t="shared" ref="J70:L70" si="33">SUM(J63:J69)</f>
        <v>579.9</v>
      </c>
      <c r="K70" s="25"/>
      <c r="L70" s="19">
        <f t="shared" si="33"/>
        <v>248.35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41</v>
      </c>
      <c r="F71" s="43">
        <v>60</v>
      </c>
      <c r="G71" s="43">
        <v>0.66</v>
      </c>
      <c r="H71" s="43">
        <v>0.12</v>
      </c>
      <c r="I71" s="43">
        <v>2.2799999999999998</v>
      </c>
      <c r="J71" s="43">
        <v>14.4</v>
      </c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 t="s">
        <v>71</v>
      </c>
      <c r="F72" s="43">
        <v>210</v>
      </c>
      <c r="G72" s="43">
        <v>4.3899999999999997</v>
      </c>
      <c r="H72" s="43">
        <v>6.29</v>
      </c>
      <c r="I72" s="43">
        <v>9.33</v>
      </c>
      <c r="J72" s="43">
        <v>118.8</v>
      </c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 t="s">
        <v>72</v>
      </c>
      <c r="F73" s="43">
        <v>200</v>
      </c>
      <c r="G73" s="43">
        <v>16.010000000000002</v>
      </c>
      <c r="H73" s="43">
        <v>21.73</v>
      </c>
      <c r="I73" s="43">
        <v>55.88</v>
      </c>
      <c r="J73" s="43">
        <v>471.45</v>
      </c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44</v>
      </c>
      <c r="F74" s="43">
        <v>180</v>
      </c>
      <c r="G74" s="43">
        <v>0.9</v>
      </c>
      <c r="H74" s="43">
        <v>0</v>
      </c>
      <c r="I74" s="43">
        <v>18.18</v>
      </c>
      <c r="J74" s="43">
        <v>76</v>
      </c>
      <c r="K74" s="44"/>
      <c r="L74" s="43"/>
    </row>
    <row r="75" spans="1:12" ht="14.4" x14ac:dyDescent="0.3">
      <c r="A75" s="23"/>
      <c r="B75" s="15"/>
      <c r="C75" s="11"/>
      <c r="D75" s="7" t="s">
        <v>22</v>
      </c>
      <c r="E75" s="42" t="s">
        <v>45</v>
      </c>
      <c r="F75" s="43">
        <v>50</v>
      </c>
      <c r="G75" s="43">
        <v>3.3</v>
      </c>
      <c r="H75" s="43">
        <v>0.6</v>
      </c>
      <c r="I75" s="43">
        <v>19.8</v>
      </c>
      <c r="J75" s="43">
        <v>99</v>
      </c>
      <c r="K75" s="44"/>
      <c r="L75" s="43"/>
    </row>
    <row r="76" spans="1:12" ht="14.4" x14ac:dyDescent="0.3">
      <c r="A76" s="23"/>
      <c r="B76" s="15"/>
      <c r="C76" s="11"/>
      <c r="D76" s="7" t="s">
        <v>22</v>
      </c>
      <c r="E76" s="42" t="s">
        <v>46</v>
      </c>
      <c r="F76" s="43">
        <v>40</v>
      </c>
      <c r="G76" s="43">
        <v>3.04</v>
      </c>
      <c r="H76" s="43">
        <v>0.32</v>
      </c>
      <c r="I76" s="43">
        <v>19.68</v>
      </c>
      <c r="J76" s="43">
        <v>94</v>
      </c>
      <c r="K76" s="44"/>
      <c r="L76" s="43"/>
    </row>
    <row r="77" spans="1:12" ht="14.4" x14ac:dyDescent="0.3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4"/>
      <c r="B79" s="17"/>
      <c r="C79" s="8"/>
      <c r="D79" s="18" t="s">
        <v>30</v>
      </c>
      <c r="E79" s="9"/>
      <c r="F79" s="19">
        <f>SUM(F71:F78)</f>
        <v>740</v>
      </c>
      <c r="G79" s="19">
        <f>SUM(G71:G78)</f>
        <v>28.3</v>
      </c>
      <c r="H79" s="19">
        <f>SUM(H71:H78)</f>
        <v>29.060000000000002</v>
      </c>
      <c r="I79" s="19">
        <f>SUM(I71:I78)</f>
        <v>125.15</v>
      </c>
      <c r="J79" s="19">
        <f>SUM(J71:J78)</f>
        <v>873.65</v>
      </c>
      <c r="K79" s="25"/>
      <c r="L79" s="19">
        <f>SUM(L71:L78)</f>
        <v>0</v>
      </c>
    </row>
    <row r="80" spans="1:12" ht="15.75" customHeight="1" x14ac:dyDescent="0.25">
      <c r="A80" s="29">
        <f>A63</f>
        <v>1</v>
      </c>
      <c r="B80" s="30">
        <f>B63</f>
        <v>4</v>
      </c>
      <c r="C80" s="54" t="s">
        <v>4</v>
      </c>
      <c r="D80" s="55"/>
      <c r="E80" s="31"/>
      <c r="F80" s="32">
        <f>F70+F79</f>
        <v>1329</v>
      </c>
      <c r="G80" s="32">
        <f>G70+G79</f>
        <v>44.910000000000004</v>
      </c>
      <c r="H80" s="32">
        <f>H70+H79</f>
        <v>47.540000000000006</v>
      </c>
      <c r="I80" s="32">
        <f>I70+I79</f>
        <v>203.62</v>
      </c>
      <c r="J80" s="32">
        <f>J70+J79</f>
        <v>1453.55</v>
      </c>
      <c r="K80" s="32"/>
      <c r="L80" s="32">
        <f>L70+L79</f>
        <v>248.35</v>
      </c>
    </row>
    <row r="81" spans="1:12" ht="14.4" x14ac:dyDescent="0.3">
      <c r="A81" s="20">
        <v>1</v>
      </c>
      <c r="B81" s="21">
        <v>5</v>
      </c>
      <c r="C81" s="22" t="s">
        <v>20</v>
      </c>
      <c r="D81" s="5"/>
      <c r="E81" s="39" t="s">
        <v>73</v>
      </c>
      <c r="F81" s="40">
        <v>150</v>
      </c>
      <c r="G81" s="40">
        <v>13.1</v>
      </c>
      <c r="H81" s="40">
        <v>13.05</v>
      </c>
      <c r="I81" s="40">
        <v>17.64</v>
      </c>
      <c r="J81" s="40">
        <v>207.6</v>
      </c>
      <c r="K81" s="41"/>
      <c r="L81" s="40">
        <v>248.35</v>
      </c>
    </row>
    <row r="82" spans="1:12" ht="14.4" x14ac:dyDescent="0.3">
      <c r="A82" s="23"/>
      <c r="B82" s="15"/>
      <c r="C82" s="11"/>
      <c r="D82" s="6"/>
      <c r="E82" s="42" t="s">
        <v>36</v>
      </c>
      <c r="F82" s="43">
        <v>40</v>
      </c>
      <c r="G82" s="43">
        <v>2.33</v>
      </c>
      <c r="H82" s="43">
        <v>8.1199999999999992</v>
      </c>
      <c r="I82" s="43">
        <v>15.55</v>
      </c>
      <c r="J82" s="43">
        <v>144.6</v>
      </c>
      <c r="K82" s="44"/>
      <c r="L82" s="43"/>
    </row>
    <row r="83" spans="1:12" ht="14.4" x14ac:dyDescent="0.3">
      <c r="A83" s="23"/>
      <c r="B83" s="15"/>
      <c r="C83" s="11"/>
      <c r="D83" s="7" t="s">
        <v>21</v>
      </c>
      <c r="E83" s="42" t="s">
        <v>38</v>
      </c>
      <c r="F83" s="43">
        <v>200</v>
      </c>
      <c r="G83" s="43">
        <v>1.46</v>
      </c>
      <c r="H83" s="43">
        <v>1.08</v>
      </c>
      <c r="I83" s="43">
        <v>11.96</v>
      </c>
      <c r="J83" s="43">
        <v>63.7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51</v>
      </c>
      <c r="F84" s="43">
        <v>30</v>
      </c>
      <c r="G84" s="43">
        <v>2.25</v>
      </c>
      <c r="H84" s="43">
        <v>0.87</v>
      </c>
      <c r="I84" s="43">
        <v>15.42</v>
      </c>
      <c r="J84" s="43">
        <v>78.599999999999994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63</v>
      </c>
      <c r="F85" s="43">
        <v>120</v>
      </c>
      <c r="G85" s="43">
        <v>0.48</v>
      </c>
      <c r="H85" s="43">
        <v>0.48</v>
      </c>
      <c r="I85" s="43">
        <v>11.76</v>
      </c>
      <c r="J85" s="43">
        <v>56.4</v>
      </c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4"/>
      <c r="B88" s="17"/>
      <c r="C88" s="8"/>
      <c r="D88" s="18" t="s">
        <v>30</v>
      </c>
      <c r="E88" s="9"/>
      <c r="F88" s="19">
        <f>SUM(F81:F87)</f>
        <v>540</v>
      </c>
      <c r="G88" s="19">
        <f t="shared" ref="G88" si="34">SUM(G81:G87)</f>
        <v>19.62</v>
      </c>
      <c r="H88" s="19">
        <f t="shared" ref="H88" si="35">SUM(H81:H87)</f>
        <v>23.6</v>
      </c>
      <c r="I88" s="19">
        <f t="shared" ref="I88" si="36">SUM(I81:I87)</f>
        <v>72.33</v>
      </c>
      <c r="J88" s="19">
        <f t="shared" ref="J88:L88" si="37">SUM(J81:J87)</f>
        <v>550.9</v>
      </c>
      <c r="K88" s="25"/>
      <c r="L88" s="19">
        <f t="shared" si="37"/>
        <v>248.35</v>
      </c>
    </row>
    <row r="89" spans="1:12" ht="14.4" x14ac:dyDescent="0.3">
      <c r="A89" s="26">
        <f>A81</f>
        <v>1</v>
      </c>
      <c r="B89" s="13">
        <f>B81</f>
        <v>5</v>
      </c>
      <c r="C89" s="10" t="s">
        <v>24</v>
      </c>
      <c r="D89" s="7" t="s">
        <v>25</v>
      </c>
      <c r="E89" s="42" t="s">
        <v>74</v>
      </c>
      <c r="F89" s="43">
        <v>60</v>
      </c>
      <c r="G89" s="43">
        <v>0.84</v>
      </c>
      <c r="H89" s="43">
        <v>3.61</v>
      </c>
      <c r="I89" s="43">
        <v>4.96</v>
      </c>
      <c r="J89" s="43">
        <v>55.68</v>
      </c>
      <c r="K89" s="44"/>
      <c r="L89" s="43"/>
    </row>
    <row r="90" spans="1:12" ht="14.4" x14ac:dyDescent="0.3">
      <c r="A90" s="23"/>
      <c r="B90" s="15"/>
      <c r="C90" s="11"/>
      <c r="D90" s="7" t="s">
        <v>26</v>
      </c>
      <c r="E90" s="42" t="s">
        <v>75</v>
      </c>
      <c r="F90" s="43">
        <v>211</v>
      </c>
      <c r="G90" s="43">
        <v>4.07</v>
      </c>
      <c r="H90" s="43">
        <v>11.55</v>
      </c>
      <c r="I90" s="43">
        <v>13.58</v>
      </c>
      <c r="J90" s="43">
        <v>149.77000000000001</v>
      </c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76</v>
      </c>
      <c r="F91" s="43">
        <v>153</v>
      </c>
      <c r="G91" s="43">
        <v>5.68</v>
      </c>
      <c r="H91" s="43">
        <v>2.84</v>
      </c>
      <c r="I91" s="43">
        <v>31.96</v>
      </c>
      <c r="J91" s="43">
        <v>176.06</v>
      </c>
      <c r="K91" s="44"/>
      <c r="L91" s="43"/>
    </row>
    <row r="92" spans="1:12" ht="14.4" x14ac:dyDescent="0.3">
      <c r="A92" s="23"/>
      <c r="B92" s="15"/>
      <c r="C92" s="11"/>
      <c r="D92" s="7"/>
      <c r="E92" s="42" t="s">
        <v>77</v>
      </c>
      <c r="F92" s="43">
        <v>90</v>
      </c>
      <c r="G92" s="43">
        <v>11.63</v>
      </c>
      <c r="H92" s="43">
        <v>7.38</v>
      </c>
      <c r="I92" s="43">
        <v>14.26</v>
      </c>
      <c r="J92" s="43">
        <v>171</v>
      </c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78</v>
      </c>
      <c r="F93" s="43">
        <v>200</v>
      </c>
      <c r="G93" s="43">
        <v>0.75</v>
      </c>
      <c r="H93" s="43">
        <v>0.06</v>
      </c>
      <c r="I93" s="43">
        <v>27.93</v>
      </c>
      <c r="J93" s="43">
        <v>116.4</v>
      </c>
      <c r="K93" s="44"/>
      <c r="L93" s="43"/>
    </row>
    <row r="94" spans="1:12" ht="14.4" x14ac:dyDescent="0.3">
      <c r="A94" s="23"/>
      <c r="B94" s="15"/>
      <c r="C94" s="11"/>
      <c r="D94" s="7" t="s">
        <v>22</v>
      </c>
      <c r="E94" s="42" t="s">
        <v>45</v>
      </c>
      <c r="F94" s="43">
        <v>50</v>
      </c>
      <c r="G94" s="43">
        <v>3.3</v>
      </c>
      <c r="H94" s="43">
        <v>0.6</v>
      </c>
      <c r="I94" s="43">
        <v>19.8</v>
      </c>
      <c r="J94" s="43">
        <v>99</v>
      </c>
      <c r="K94" s="44"/>
      <c r="L94" s="43"/>
    </row>
    <row r="95" spans="1:12" ht="14.4" x14ac:dyDescent="0.3">
      <c r="A95" s="23"/>
      <c r="B95" s="15"/>
      <c r="C95" s="11"/>
      <c r="D95" s="7" t="s">
        <v>59</v>
      </c>
      <c r="E95" s="42" t="s">
        <v>46</v>
      </c>
      <c r="F95" s="43">
        <v>40</v>
      </c>
      <c r="G95" s="43">
        <v>3.04</v>
      </c>
      <c r="H95" s="43">
        <v>0.32</v>
      </c>
      <c r="I95" s="43">
        <v>19.68</v>
      </c>
      <c r="J95" s="43">
        <v>94</v>
      </c>
      <c r="K95" s="44"/>
      <c r="L95" s="43"/>
    </row>
    <row r="96" spans="1:12" ht="14.4" x14ac:dyDescent="0.3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4"/>
      <c r="B98" s="17"/>
      <c r="C98" s="8"/>
      <c r="D98" s="18" t="s">
        <v>30</v>
      </c>
      <c r="E98" s="9"/>
      <c r="F98" s="19">
        <f>SUM(F89:F97)</f>
        <v>804</v>
      </c>
      <c r="G98" s="19">
        <f t="shared" ref="G98" si="38">SUM(G89:G97)</f>
        <v>29.31</v>
      </c>
      <c r="H98" s="19">
        <f t="shared" ref="H98" si="39">SUM(H89:H97)</f>
        <v>26.36</v>
      </c>
      <c r="I98" s="19">
        <f t="shared" ref="I98" si="40">SUM(I89:I97)</f>
        <v>132.16999999999999</v>
      </c>
      <c r="J98" s="19">
        <f t="shared" ref="J98:L98" si="41">SUM(J89:J97)</f>
        <v>861.91</v>
      </c>
      <c r="K98" s="25"/>
      <c r="L98" s="19">
        <f t="shared" si="41"/>
        <v>0</v>
      </c>
    </row>
    <row r="99" spans="1:12" ht="15.75" customHeight="1" x14ac:dyDescent="0.25">
      <c r="A99" s="29">
        <f>A81</f>
        <v>1</v>
      </c>
      <c r="B99" s="30">
        <f>B81</f>
        <v>5</v>
      </c>
      <c r="C99" s="54" t="s">
        <v>4</v>
      </c>
      <c r="D99" s="55"/>
      <c r="E99" s="31"/>
      <c r="F99" s="32">
        <f>F88+F98</f>
        <v>1344</v>
      </c>
      <c r="G99" s="32">
        <f t="shared" ref="G99" si="42">G88+G98</f>
        <v>48.93</v>
      </c>
      <c r="H99" s="32">
        <f t="shared" ref="H99" si="43">H88+H98</f>
        <v>49.96</v>
      </c>
      <c r="I99" s="32">
        <f t="shared" ref="I99" si="44">I88+I98</f>
        <v>204.5</v>
      </c>
      <c r="J99" s="32">
        <f t="shared" ref="J99:L99" si="45">J88+J98</f>
        <v>1412.81</v>
      </c>
      <c r="K99" s="32"/>
      <c r="L99" s="32">
        <f t="shared" si="45"/>
        <v>248.35</v>
      </c>
    </row>
    <row r="100" spans="1:12" ht="14.4" x14ac:dyDescent="0.3">
      <c r="A100" s="20">
        <v>1</v>
      </c>
      <c r="B100" s="21">
        <v>6</v>
      </c>
      <c r="C100" s="22" t="s">
        <v>20</v>
      </c>
      <c r="D100" s="5"/>
      <c r="E100" s="39" t="s">
        <v>79</v>
      </c>
      <c r="F100" s="40">
        <v>150</v>
      </c>
      <c r="G100" s="40">
        <v>4.1100000000000003</v>
      </c>
      <c r="H100" s="40">
        <v>5.99</v>
      </c>
      <c r="I100" s="40">
        <v>26.59</v>
      </c>
      <c r="J100" s="40">
        <v>161</v>
      </c>
      <c r="K100" s="41"/>
      <c r="L100" s="40">
        <v>248.35</v>
      </c>
    </row>
    <row r="101" spans="1:12" ht="14.4" x14ac:dyDescent="0.3">
      <c r="A101" s="23"/>
      <c r="B101" s="15"/>
      <c r="C101" s="11"/>
      <c r="D101" s="6"/>
      <c r="E101" s="42" t="s">
        <v>36</v>
      </c>
      <c r="F101" s="43">
        <v>40</v>
      </c>
      <c r="G101" s="43">
        <v>2.33</v>
      </c>
      <c r="H101" s="43">
        <v>8.1199999999999992</v>
      </c>
      <c r="I101" s="43">
        <v>15.55</v>
      </c>
      <c r="J101" s="43">
        <v>144.6</v>
      </c>
      <c r="K101" s="44"/>
      <c r="L101" s="43"/>
    </row>
    <row r="102" spans="1:12" ht="14.4" x14ac:dyDescent="0.3">
      <c r="A102" s="23"/>
      <c r="B102" s="15"/>
      <c r="C102" s="11"/>
      <c r="D102" s="7" t="s">
        <v>21</v>
      </c>
      <c r="E102" s="42" t="s">
        <v>50</v>
      </c>
      <c r="F102" s="43">
        <v>200</v>
      </c>
      <c r="G102" s="43">
        <v>4.08</v>
      </c>
      <c r="H102" s="43">
        <v>3.81</v>
      </c>
      <c r="I102" s="43">
        <v>7.6</v>
      </c>
      <c r="J102" s="43">
        <v>78.599999999999994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51</v>
      </c>
      <c r="F103" s="43">
        <v>30</v>
      </c>
      <c r="G103" s="43">
        <v>2.25</v>
      </c>
      <c r="H103" s="43">
        <v>0.87</v>
      </c>
      <c r="I103" s="43">
        <v>15.42</v>
      </c>
      <c r="J103" s="43">
        <v>78.599999999999994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63</v>
      </c>
      <c r="F104" s="43">
        <v>120</v>
      </c>
      <c r="G104" s="43">
        <v>0.48</v>
      </c>
      <c r="H104" s="43">
        <v>0.48</v>
      </c>
      <c r="I104" s="43">
        <v>11.76</v>
      </c>
      <c r="J104" s="43">
        <v>56.4</v>
      </c>
      <c r="K104" s="44"/>
      <c r="L104" s="43"/>
    </row>
    <row r="105" spans="1:12" ht="14.4" x14ac:dyDescent="0.3">
      <c r="A105" s="23"/>
      <c r="B105" s="15"/>
      <c r="C105" s="11"/>
      <c r="D105" s="6"/>
      <c r="E105" s="42" t="s">
        <v>62</v>
      </c>
      <c r="F105" s="43">
        <v>50</v>
      </c>
      <c r="G105" s="43">
        <v>2.4300000000000002</v>
      </c>
      <c r="H105" s="43">
        <v>0.95</v>
      </c>
      <c r="I105" s="43">
        <v>11.6</v>
      </c>
      <c r="J105" s="43">
        <v>99.14</v>
      </c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4"/>
      <c r="B107" s="17"/>
      <c r="C107" s="8"/>
      <c r="D107" s="18" t="s">
        <v>30</v>
      </c>
      <c r="E107" s="9"/>
      <c r="F107" s="19">
        <f>SUM(F100:F106)</f>
        <v>590</v>
      </c>
      <c r="G107" s="19">
        <f t="shared" ref="G107:J107" si="46">SUM(G100:G106)</f>
        <v>15.68</v>
      </c>
      <c r="H107" s="19">
        <f t="shared" si="46"/>
        <v>20.22</v>
      </c>
      <c r="I107" s="19">
        <f t="shared" si="46"/>
        <v>88.52</v>
      </c>
      <c r="J107" s="19">
        <f t="shared" si="46"/>
        <v>618.34</v>
      </c>
      <c r="K107" s="25"/>
      <c r="L107" s="19">
        <f t="shared" ref="L107" si="47">SUM(L100:L106)</f>
        <v>248.35</v>
      </c>
    </row>
    <row r="108" spans="1:12" ht="14.4" x14ac:dyDescent="0.3">
      <c r="A108" s="26">
        <f>A100</f>
        <v>1</v>
      </c>
      <c r="B108" s="13">
        <f>B100</f>
        <v>6</v>
      </c>
      <c r="C108" s="10" t="s">
        <v>24</v>
      </c>
      <c r="D108" s="7" t="s">
        <v>25</v>
      </c>
      <c r="E108" s="42" t="s">
        <v>80</v>
      </c>
      <c r="F108" s="43">
        <v>60</v>
      </c>
      <c r="G108" s="43">
        <v>0.66</v>
      </c>
      <c r="H108" s="43">
        <v>0.12</v>
      </c>
      <c r="I108" s="43">
        <v>2.2799999999999998</v>
      </c>
      <c r="J108" s="43">
        <v>14.4</v>
      </c>
      <c r="K108" s="44"/>
      <c r="L108" s="43"/>
    </row>
    <row r="109" spans="1:12" ht="14.4" x14ac:dyDescent="0.3">
      <c r="A109" s="23"/>
      <c r="B109" s="15"/>
      <c r="C109" s="11"/>
      <c r="D109" s="7" t="s">
        <v>26</v>
      </c>
      <c r="E109" s="42" t="s">
        <v>81</v>
      </c>
      <c r="F109" s="43">
        <v>210</v>
      </c>
      <c r="G109" s="43">
        <v>4.53</v>
      </c>
      <c r="H109" s="43">
        <v>8.09</v>
      </c>
      <c r="I109" s="43">
        <v>9.8800000000000008</v>
      </c>
      <c r="J109" s="43">
        <v>132.94</v>
      </c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82</v>
      </c>
      <c r="F110" s="43">
        <v>250</v>
      </c>
      <c r="G110" s="43">
        <v>16.52</v>
      </c>
      <c r="H110" s="43">
        <v>19.8</v>
      </c>
      <c r="I110" s="43">
        <v>57.8</v>
      </c>
      <c r="J110" s="43">
        <v>493.33</v>
      </c>
      <c r="K110" s="44"/>
      <c r="L110" s="43"/>
    </row>
    <row r="111" spans="1:12" ht="14.4" x14ac:dyDescent="0.3">
      <c r="A111" s="23"/>
      <c r="B111" s="15"/>
      <c r="C111" s="11"/>
      <c r="D111" s="7" t="s">
        <v>29</v>
      </c>
      <c r="E111" s="42" t="s">
        <v>44</v>
      </c>
      <c r="F111" s="43">
        <v>180</v>
      </c>
      <c r="G111" s="43">
        <v>0.9</v>
      </c>
      <c r="H111" s="43">
        <v>0</v>
      </c>
      <c r="I111" s="43">
        <v>18.18</v>
      </c>
      <c r="J111" s="43">
        <v>76</v>
      </c>
      <c r="K111" s="44"/>
      <c r="L111" s="43"/>
    </row>
    <row r="112" spans="1:12" ht="14.4" x14ac:dyDescent="0.3">
      <c r="A112" s="23"/>
      <c r="B112" s="15"/>
      <c r="C112" s="11"/>
      <c r="D112" s="7" t="s">
        <v>22</v>
      </c>
      <c r="E112" s="42" t="s">
        <v>83</v>
      </c>
      <c r="F112" s="43">
        <v>50</v>
      </c>
      <c r="G112" s="43">
        <v>3.3</v>
      </c>
      <c r="H112" s="43">
        <v>0.6</v>
      </c>
      <c r="I112" s="43">
        <v>19.8</v>
      </c>
      <c r="J112" s="43">
        <v>99</v>
      </c>
      <c r="K112" s="44"/>
      <c r="L112" s="43"/>
    </row>
    <row r="113" spans="1:12" ht="14.4" x14ac:dyDescent="0.3">
      <c r="A113" s="23"/>
      <c r="B113" s="15"/>
      <c r="C113" s="11"/>
      <c r="D113" s="7" t="s">
        <v>22</v>
      </c>
      <c r="E113" s="42" t="s">
        <v>46</v>
      </c>
      <c r="F113" s="43">
        <v>40</v>
      </c>
      <c r="G113" s="43">
        <v>3.04</v>
      </c>
      <c r="H113" s="43">
        <v>0.32</v>
      </c>
      <c r="I113" s="43">
        <v>19.68</v>
      </c>
      <c r="J113" s="43">
        <v>94</v>
      </c>
      <c r="K113" s="44"/>
      <c r="L113" s="43"/>
    </row>
    <row r="114" spans="1:12" ht="14.4" x14ac:dyDescent="0.3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4"/>
      <c r="B117" s="17"/>
      <c r="C117" s="8"/>
      <c r="D117" s="18" t="s">
        <v>30</v>
      </c>
      <c r="E117" s="9"/>
      <c r="F117" s="19">
        <f>SUM(F108:F116)</f>
        <v>790</v>
      </c>
      <c r="G117" s="19">
        <f t="shared" ref="G117:J117" si="48">SUM(G108:G116)</f>
        <v>28.95</v>
      </c>
      <c r="H117" s="19">
        <f t="shared" si="48"/>
        <v>28.93</v>
      </c>
      <c r="I117" s="19">
        <f t="shared" si="48"/>
        <v>127.61999999999998</v>
      </c>
      <c r="J117" s="19">
        <f t="shared" si="48"/>
        <v>909.67</v>
      </c>
      <c r="K117" s="25"/>
      <c r="L117" s="19">
        <f t="shared" ref="L117" si="49">SUM(L108:L116)</f>
        <v>0</v>
      </c>
    </row>
    <row r="118" spans="1:12" ht="15.75" customHeight="1" x14ac:dyDescent="0.25">
      <c r="A118" s="29">
        <f>A100</f>
        <v>1</v>
      </c>
      <c r="B118" s="30">
        <f>B100</f>
        <v>6</v>
      </c>
      <c r="C118" s="54" t="s">
        <v>4</v>
      </c>
      <c r="D118" s="55"/>
      <c r="E118" s="31"/>
      <c r="F118" s="32">
        <f>F107+F117</f>
        <v>1380</v>
      </c>
      <c r="G118" s="32">
        <f t="shared" ref="G118:J118" si="50">G107+G117</f>
        <v>44.629999999999995</v>
      </c>
      <c r="H118" s="32">
        <f t="shared" si="50"/>
        <v>49.15</v>
      </c>
      <c r="I118" s="32">
        <f t="shared" si="50"/>
        <v>216.14</v>
      </c>
      <c r="J118" s="32">
        <f t="shared" si="50"/>
        <v>1528.01</v>
      </c>
      <c r="K118" s="32"/>
      <c r="L118" s="32">
        <f t="shared" ref="L118" si="51">L107+L117</f>
        <v>248.35</v>
      </c>
    </row>
    <row r="119" spans="1:12" ht="14.4" x14ac:dyDescent="0.3">
      <c r="A119" s="14">
        <v>2</v>
      </c>
      <c r="B119" s="15">
        <v>1</v>
      </c>
      <c r="C119" s="22" t="s">
        <v>20</v>
      </c>
      <c r="D119" s="5"/>
      <c r="E119" s="39" t="s">
        <v>84</v>
      </c>
      <c r="F119" s="40">
        <v>200</v>
      </c>
      <c r="G119" s="40">
        <v>33.92</v>
      </c>
      <c r="H119" s="40">
        <v>26.17</v>
      </c>
      <c r="I119" s="40">
        <v>37.74</v>
      </c>
      <c r="J119" s="40">
        <v>507.2</v>
      </c>
      <c r="K119" s="41"/>
      <c r="L119" s="40">
        <v>248.35</v>
      </c>
    </row>
    <row r="120" spans="1:12" ht="14.4" x14ac:dyDescent="0.3">
      <c r="A120" s="14"/>
      <c r="B120" s="15"/>
      <c r="C120" s="11"/>
      <c r="D120" s="6"/>
      <c r="E120" s="42" t="s">
        <v>85</v>
      </c>
      <c r="F120" s="43">
        <v>55</v>
      </c>
      <c r="G120" s="43">
        <v>6.28</v>
      </c>
      <c r="H120" s="43">
        <v>12.11</v>
      </c>
      <c r="I120" s="43">
        <v>15.55</v>
      </c>
      <c r="J120" s="43">
        <v>196.1</v>
      </c>
      <c r="K120" s="44"/>
      <c r="L120" s="43"/>
    </row>
    <row r="121" spans="1:12" ht="14.4" x14ac:dyDescent="0.3">
      <c r="A121" s="14"/>
      <c r="B121" s="15"/>
      <c r="C121" s="11"/>
      <c r="D121" s="7" t="s">
        <v>21</v>
      </c>
      <c r="E121" s="42" t="s">
        <v>86</v>
      </c>
      <c r="F121" s="43">
        <v>200</v>
      </c>
      <c r="G121" s="43">
        <v>0.13</v>
      </c>
      <c r="H121" s="43">
        <v>0.02</v>
      </c>
      <c r="I121" s="43">
        <v>10.199999999999999</v>
      </c>
      <c r="J121" s="43">
        <v>42</v>
      </c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51</v>
      </c>
      <c r="F122" s="43">
        <v>30</v>
      </c>
      <c r="G122" s="43">
        <v>2.25</v>
      </c>
      <c r="H122" s="43">
        <v>0.87</v>
      </c>
      <c r="I122" s="43">
        <v>15.42</v>
      </c>
      <c r="J122" s="43">
        <v>78.599999999999994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63</v>
      </c>
      <c r="F123" s="43">
        <v>120</v>
      </c>
      <c r="G123" s="43">
        <v>0.48</v>
      </c>
      <c r="H123" s="43">
        <v>0.48</v>
      </c>
      <c r="I123" s="43">
        <v>11.76</v>
      </c>
      <c r="J123" s="43">
        <v>56.4</v>
      </c>
      <c r="K123" s="44"/>
      <c r="L123" s="43"/>
    </row>
    <row r="124" spans="1:12" ht="14.4" x14ac:dyDescent="0.3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6"/>
      <c r="B126" s="17"/>
      <c r="C126" s="8"/>
      <c r="D126" s="18" t="s">
        <v>30</v>
      </c>
      <c r="E126" s="9"/>
      <c r="F126" s="19">
        <f>SUM(F119:F125)</f>
        <v>605</v>
      </c>
      <c r="G126" s="19">
        <f t="shared" ref="G126:J126" si="52">SUM(G119:G125)</f>
        <v>43.06</v>
      </c>
      <c r="H126" s="19">
        <f t="shared" si="52"/>
        <v>39.65</v>
      </c>
      <c r="I126" s="19">
        <f t="shared" si="52"/>
        <v>90.670000000000016</v>
      </c>
      <c r="J126" s="19">
        <f t="shared" si="52"/>
        <v>880.3</v>
      </c>
      <c r="K126" s="25"/>
      <c r="L126" s="19">
        <f t="shared" ref="L126" si="53">SUM(L119:L125)</f>
        <v>248.35</v>
      </c>
    </row>
    <row r="127" spans="1:12" ht="14.4" x14ac:dyDescent="0.3">
      <c r="A127" s="13">
        <f>A119</f>
        <v>2</v>
      </c>
      <c r="B127" s="13">
        <f>B119</f>
        <v>1</v>
      </c>
      <c r="C127" s="10" t="s">
        <v>24</v>
      </c>
      <c r="D127" s="7"/>
      <c r="E127" s="42" t="s">
        <v>87</v>
      </c>
      <c r="F127" s="43">
        <v>30</v>
      </c>
      <c r="G127" s="43">
        <v>0.24</v>
      </c>
      <c r="H127" s="43">
        <v>0.03</v>
      </c>
      <c r="I127" s="43">
        <v>0.31</v>
      </c>
      <c r="J127" s="43">
        <v>3</v>
      </c>
      <c r="K127" s="44"/>
      <c r="L127" s="43"/>
    </row>
    <row r="128" spans="1:12" ht="14.4" x14ac:dyDescent="0.3">
      <c r="A128" s="14"/>
      <c r="B128" s="15"/>
      <c r="C128" s="11"/>
      <c r="D128" s="7" t="s">
        <v>26</v>
      </c>
      <c r="E128" s="42" t="s">
        <v>88</v>
      </c>
      <c r="F128" s="43">
        <v>221</v>
      </c>
      <c r="G128" s="43">
        <v>7.83</v>
      </c>
      <c r="H128" s="43">
        <v>5.66</v>
      </c>
      <c r="I128" s="43">
        <v>20.92</v>
      </c>
      <c r="J128" s="43">
        <v>176.99</v>
      </c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89</v>
      </c>
      <c r="F129" s="43">
        <v>180</v>
      </c>
      <c r="G129" s="43">
        <v>4.9000000000000004</v>
      </c>
      <c r="H129" s="43">
        <v>10.58</v>
      </c>
      <c r="I129" s="43">
        <v>37.94</v>
      </c>
      <c r="J129" s="43">
        <v>273.60000000000002</v>
      </c>
      <c r="K129" s="44"/>
      <c r="L129" s="43"/>
    </row>
    <row r="130" spans="1:12" ht="14.4" x14ac:dyDescent="0.3">
      <c r="A130" s="14"/>
      <c r="B130" s="15"/>
      <c r="C130" s="11"/>
      <c r="D130" s="7"/>
      <c r="E130" s="42" t="s">
        <v>90</v>
      </c>
      <c r="F130" s="43">
        <v>93</v>
      </c>
      <c r="G130" s="43">
        <v>15.19</v>
      </c>
      <c r="H130" s="43">
        <v>14</v>
      </c>
      <c r="I130" s="43">
        <v>14.84</v>
      </c>
      <c r="J130" s="43">
        <v>220.3</v>
      </c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58</v>
      </c>
      <c r="F131" s="43">
        <v>200</v>
      </c>
      <c r="G131" s="43">
        <v>0.66</v>
      </c>
      <c r="H131" s="43">
        <v>0.09</v>
      </c>
      <c r="I131" s="43">
        <v>22.03</v>
      </c>
      <c r="J131" s="43">
        <v>92.8</v>
      </c>
      <c r="K131" s="44"/>
      <c r="L131" s="43"/>
    </row>
    <row r="132" spans="1:12" ht="14.4" x14ac:dyDescent="0.3">
      <c r="A132" s="14"/>
      <c r="B132" s="15"/>
      <c r="C132" s="11"/>
      <c r="D132" s="7" t="s">
        <v>59</v>
      </c>
      <c r="E132" s="42" t="s">
        <v>45</v>
      </c>
      <c r="F132" s="43">
        <v>50</v>
      </c>
      <c r="G132" s="43">
        <v>3.3</v>
      </c>
      <c r="H132" s="43">
        <v>0.6</v>
      </c>
      <c r="I132" s="43">
        <v>19.8</v>
      </c>
      <c r="J132" s="43">
        <v>99</v>
      </c>
      <c r="K132" s="44"/>
      <c r="L132" s="43"/>
    </row>
    <row r="133" spans="1:12" ht="14.4" x14ac:dyDescent="0.3">
      <c r="A133" s="14"/>
      <c r="B133" s="15"/>
      <c r="C133" s="11"/>
      <c r="D133" s="7" t="s">
        <v>22</v>
      </c>
      <c r="E133" s="42" t="s">
        <v>46</v>
      </c>
      <c r="F133" s="43">
        <v>40</v>
      </c>
      <c r="G133" s="43">
        <v>3.04</v>
      </c>
      <c r="H133" s="43">
        <v>0.32</v>
      </c>
      <c r="I133" s="43">
        <v>19.68</v>
      </c>
      <c r="J133" s="43">
        <v>94</v>
      </c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6"/>
      <c r="B136" s="17"/>
      <c r="C136" s="8"/>
      <c r="D136" s="18" t="s">
        <v>30</v>
      </c>
      <c r="E136" s="9"/>
      <c r="F136" s="19">
        <f>SUM(F127:F135)</f>
        <v>814</v>
      </c>
      <c r="G136" s="19">
        <f t="shared" ref="G136:J136" si="54">SUM(G127:G135)</f>
        <v>35.159999999999997</v>
      </c>
      <c r="H136" s="19">
        <f t="shared" si="54"/>
        <v>31.28</v>
      </c>
      <c r="I136" s="19">
        <f t="shared" si="54"/>
        <v>135.52000000000001</v>
      </c>
      <c r="J136" s="19">
        <f t="shared" si="54"/>
        <v>959.69</v>
      </c>
      <c r="K136" s="25"/>
      <c r="L136" s="19">
        <f t="shared" ref="L136" si="55">SUM(L127:L135)</f>
        <v>0</v>
      </c>
    </row>
    <row r="137" spans="1:12" ht="14.4" x14ac:dyDescent="0.25">
      <c r="A137" s="33">
        <f>A119</f>
        <v>2</v>
      </c>
      <c r="B137" s="33">
        <f>B119</f>
        <v>1</v>
      </c>
      <c r="C137" s="54" t="s">
        <v>4</v>
      </c>
      <c r="D137" s="55"/>
      <c r="E137" s="31"/>
      <c r="F137" s="32">
        <f>F126+F136</f>
        <v>1419</v>
      </c>
      <c r="G137" s="32">
        <f t="shared" ref="G137" si="56">G126+G136</f>
        <v>78.22</v>
      </c>
      <c r="H137" s="32">
        <f t="shared" ref="H137" si="57">H126+H136</f>
        <v>70.930000000000007</v>
      </c>
      <c r="I137" s="32">
        <f t="shared" ref="I137" si="58">I126+I136</f>
        <v>226.19000000000003</v>
      </c>
      <c r="J137" s="32">
        <f t="shared" ref="J137:L137" si="59">J126+J136</f>
        <v>1839.99</v>
      </c>
      <c r="K137" s="32"/>
      <c r="L137" s="32">
        <f t="shared" si="59"/>
        <v>248.35</v>
      </c>
    </row>
    <row r="138" spans="1:12" ht="14.4" x14ac:dyDescent="0.3">
      <c r="A138" s="20">
        <v>2</v>
      </c>
      <c r="B138" s="21">
        <v>2</v>
      </c>
      <c r="C138" s="22" t="s">
        <v>20</v>
      </c>
      <c r="D138" s="5"/>
      <c r="E138" s="39" t="s">
        <v>91</v>
      </c>
      <c r="F138" s="40">
        <v>155</v>
      </c>
      <c r="G138" s="40">
        <v>6.46</v>
      </c>
      <c r="H138" s="40">
        <v>6.49</v>
      </c>
      <c r="I138" s="40">
        <v>23.21</v>
      </c>
      <c r="J138" s="40">
        <v>199.5</v>
      </c>
      <c r="K138" s="41"/>
      <c r="L138" s="40">
        <v>248.35</v>
      </c>
    </row>
    <row r="139" spans="1:12" ht="14.4" x14ac:dyDescent="0.3">
      <c r="A139" s="23"/>
      <c r="B139" s="15"/>
      <c r="C139" s="11"/>
      <c r="D139" s="6"/>
      <c r="E139" s="42" t="s">
        <v>36</v>
      </c>
      <c r="F139" s="43">
        <v>40</v>
      </c>
      <c r="G139" s="43">
        <v>2.33</v>
      </c>
      <c r="H139" s="43">
        <v>8.1199999999999992</v>
      </c>
      <c r="I139" s="43">
        <v>15.55</v>
      </c>
      <c r="J139" s="43">
        <v>144.6</v>
      </c>
      <c r="K139" s="44"/>
      <c r="L139" s="43"/>
    </row>
    <row r="140" spans="1:12" ht="14.4" x14ac:dyDescent="0.3">
      <c r="A140" s="23"/>
      <c r="B140" s="15"/>
      <c r="C140" s="11"/>
      <c r="D140" s="7" t="s">
        <v>21</v>
      </c>
      <c r="E140" s="42" t="s">
        <v>70</v>
      </c>
      <c r="F140" s="43">
        <v>200</v>
      </c>
      <c r="G140" s="43">
        <v>3.17</v>
      </c>
      <c r="H140" s="43">
        <v>2.68</v>
      </c>
      <c r="I140" s="43">
        <v>5.97</v>
      </c>
      <c r="J140" s="43">
        <v>60.6</v>
      </c>
      <c r="K140" s="44"/>
      <c r="L140" s="43"/>
    </row>
    <row r="141" spans="1:12" ht="15.75" customHeight="1" x14ac:dyDescent="0.3">
      <c r="A141" s="23"/>
      <c r="B141" s="15"/>
      <c r="C141" s="11"/>
      <c r="D141" s="7"/>
      <c r="E141" s="42" t="s">
        <v>49</v>
      </c>
      <c r="F141" s="43">
        <v>40</v>
      </c>
      <c r="G141" s="43">
        <v>5.08</v>
      </c>
      <c r="H141" s="43">
        <v>4.5999999999999996</v>
      </c>
      <c r="I141" s="43">
        <v>0.28000000000000003</v>
      </c>
      <c r="J141" s="43">
        <v>62.8</v>
      </c>
      <c r="K141" s="44"/>
      <c r="L141" s="43"/>
    </row>
    <row r="142" spans="1:12" ht="14.4" x14ac:dyDescent="0.3">
      <c r="A142" s="23"/>
      <c r="B142" s="15"/>
      <c r="C142" s="11"/>
      <c r="D142" s="7" t="s">
        <v>23</v>
      </c>
      <c r="E142" s="42" t="s">
        <v>39</v>
      </c>
      <c r="F142" s="43">
        <v>120</v>
      </c>
      <c r="G142" s="43">
        <v>0.48</v>
      </c>
      <c r="H142" s="43">
        <v>0.48</v>
      </c>
      <c r="I142" s="43">
        <v>11.76</v>
      </c>
      <c r="J142" s="43">
        <v>56.4</v>
      </c>
      <c r="K142" s="44"/>
      <c r="L142" s="43"/>
    </row>
    <row r="143" spans="1:12" ht="14.4" x14ac:dyDescent="0.3">
      <c r="A143" s="23"/>
      <c r="B143" s="15"/>
      <c r="C143" s="11"/>
      <c r="D143" s="6"/>
      <c r="E143" s="42" t="s">
        <v>40</v>
      </c>
      <c r="F143" s="43">
        <v>30</v>
      </c>
      <c r="G143" s="43">
        <v>2.25</v>
      </c>
      <c r="H143" s="43">
        <v>0.87</v>
      </c>
      <c r="I143" s="43">
        <v>15.42</v>
      </c>
      <c r="J143" s="43">
        <v>78.599999999999994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4"/>
      <c r="B145" s="17"/>
      <c r="C145" s="8"/>
      <c r="D145" s="18" t="s">
        <v>30</v>
      </c>
      <c r="E145" s="9"/>
      <c r="F145" s="19">
        <f>SUM(F138:F144)</f>
        <v>585</v>
      </c>
      <c r="G145" s="19">
        <f t="shared" ref="G145:J145" si="60">SUM(G138:G144)</f>
        <v>19.77</v>
      </c>
      <c r="H145" s="19">
        <f t="shared" si="60"/>
        <v>23.240000000000002</v>
      </c>
      <c r="I145" s="19">
        <f t="shared" si="60"/>
        <v>72.19</v>
      </c>
      <c r="J145" s="19">
        <f t="shared" si="60"/>
        <v>602.50000000000011</v>
      </c>
      <c r="K145" s="25"/>
      <c r="L145" s="19">
        <f t="shared" ref="L145" si="61">SUM(L138:L144)</f>
        <v>248.35</v>
      </c>
    </row>
    <row r="146" spans="1:12" ht="14.4" x14ac:dyDescent="0.3">
      <c r="A146" s="26">
        <f>A138</f>
        <v>2</v>
      </c>
      <c r="B146" s="13">
        <f>B138</f>
        <v>2</v>
      </c>
      <c r="C146" s="10" t="s">
        <v>24</v>
      </c>
      <c r="D146" s="7" t="s">
        <v>25</v>
      </c>
      <c r="E146" s="42" t="s">
        <v>92</v>
      </c>
      <c r="F146" s="43">
        <v>60</v>
      </c>
      <c r="G146" s="43">
        <v>1.79</v>
      </c>
      <c r="H146" s="43">
        <v>3.11</v>
      </c>
      <c r="I146" s="43">
        <v>3.75</v>
      </c>
      <c r="J146" s="43">
        <v>50.16</v>
      </c>
      <c r="K146" s="44"/>
      <c r="L146" s="43"/>
    </row>
    <row r="147" spans="1:12" ht="14.4" x14ac:dyDescent="0.3">
      <c r="A147" s="23"/>
      <c r="B147" s="15"/>
      <c r="C147" s="11"/>
      <c r="D147" s="7" t="s">
        <v>26</v>
      </c>
      <c r="E147" s="42" t="s">
        <v>93</v>
      </c>
      <c r="F147" s="43">
        <v>200</v>
      </c>
      <c r="G147" s="43">
        <v>5.78</v>
      </c>
      <c r="H147" s="43">
        <v>10.34</v>
      </c>
      <c r="I147" s="43">
        <v>4.87</v>
      </c>
      <c r="J147" s="43">
        <v>125</v>
      </c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94</v>
      </c>
      <c r="F148" s="43">
        <v>200</v>
      </c>
      <c r="G148" s="43">
        <v>14.16</v>
      </c>
      <c r="H148" s="43">
        <v>14.92</v>
      </c>
      <c r="I148" s="43">
        <v>55.1</v>
      </c>
      <c r="J148" s="43">
        <v>435.5</v>
      </c>
      <c r="K148" s="44"/>
      <c r="L148" s="43"/>
    </row>
    <row r="149" spans="1:12" ht="14.4" x14ac:dyDescent="0.3">
      <c r="A149" s="23"/>
      <c r="B149" s="15"/>
      <c r="C149" s="11"/>
      <c r="D149" s="7" t="s">
        <v>29</v>
      </c>
      <c r="E149" s="42" t="s">
        <v>78</v>
      </c>
      <c r="F149" s="43">
        <v>200</v>
      </c>
      <c r="G149" s="43">
        <v>0.75</v>
      </c>
      <c r="H149" s="43">
        <v>0.06</v>
      </c>
      <c r="I149" s="43">
        <v>27.93</v>
      </c>
      <c r="J149" s="43">
        <v>116.4</v>
      </c>
      <c r="K149" s="44"/>
      <c r="L149" s="43"/>
    </row>
    <row r="150" spans="1:12" ht="14.4" x14ac:dyDescent="0.3">
      <c r="A150" s="23"/>
      <c r="B150" s="15"/>
      <c r="C150" s="11"/>
      <c r="D150" s="7" t="s">
        <v>22</v>
      </c>
      <c r="E150" s="42" t="s">
        <v>83</v>
      </c>
      <c r="F150" s="43">
        <v>50</v>
      </c>
      <c r="G150" s="43">
        <v>3.3</v>
      </c>
      <c r="H150" s="43">
        <v>0.6</v>
      </c>
      <c r="I150" s="43">
        <v>19.8</v>
      </c>
      <c r="J150" s="43">
        <v>99</v>
      </c>
      <c r="K150" s="44"/>
      <c r="L150" s="43"/>
    </row>
    <row r="151" spans="1:12" ht="14.4" x14ac:dyDescent="0.3">
      <c r="A151" s="23"/>
      <c r="B151" s="15"/>
      <c r="C151" s="11"/>
      <c r="D151" s="7" t="s">
        <v>59</v>
      </c>
      <c r="E151" s="42" t="s">
        <v>46</v>
      </c>
      <c r="F151" s="43">
        <v>40</v>
      </c>
      <c r="G151" s="43">
        <v>3.04</v>
      </c>
      <c r="H151" s="43">
        <v>0.32</v>
      </c>
      <c r="I151" s="43">
        <v>19.68</v>
      </c>
      <c r="J151" s="43">
        <v>94</v>
      </c>
      <c r="K151" s="44"/>
      <c r="L151" s="43"/>
    </row>
    <row r="152" spans="1:12" ht="14.4" x14ac:dyDescent="0.3">
      <c r="A152" s="23"/>
      <c r="B152" s="15"/>
      <c r="C152" s="11"/>
      <c r="D152" s="7"/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30</v>
      </c>
      <c r="E155" s="9"/>
      <c r="F155" s="19">
        <f>SUM(F146:F154)</f>
        <v>750</v>
      </c>
      <c r="G155" s="19">
        <f t="shared" ref="G155:J155" si="62">SUM(G146:G154)</f>
        <v>28.82</v>
      </c>
      <c r="H155" s="19">
        <f t="shared" si="62"/>
        <v>29.349999999999998</v>
      </c>
      <c r="I155" s="19">
        <f t="shared" si="62"/>
        <v>131.13</v>
      </c>
      <c r="J155" s="19">
        <f t="shared" si="62"/>
        <v>920.06</v>
      </c>
      <c r="K155" s="25"/>
      <c r="L155" s="19">
        <f t="shared" ref="L155" si="63">SUM(L146:L154)</f>
        <v>0</v>
      </c>
    </row>
    <row r="156" spans="1:12" ht="14.4" x14ac:dyDescent="0.25">
      <c r="A156" s="29">
        <f>A138</f>
        <v>2</v>
      </c>
      <c r="B156" s="30">
        <f>B138</f>
        <v>2</v>
      </c>
      <c r="C156" s="54" t="s">
        <v>4</v>
      </c>
      <c r="D156" s="55"/>
      <c r="E156" s="31"/>
      <c r="F156" s="32">
        <f>F145+F155</f>
        <v>1335</v>
      </c>
      <c r="G156" s="32">
        <f t="shared" ref="G156" si="64">G145+G155</f>
        <v>48.59</v>
      </c>
      <c r="H156" s="32">
        <f t="shared" ref="H156" si="65">H145+H155</f>
        <v>52.59</v>
      </c>
      <c r="I156" s="32">
        <f t="shared" ref="I156" si="66">I145+I155</f>
        <v>203.32</v>
      </c>
      <c r="J156" s="32">
        <f t="shared" ref="J156:L156" si="67">J145+J155</f>
        <v>1522.56</v>
      </c>
      <c r="K156" s="32"/>
      <c r="L156" s="32">
        <f t="shared" si="67"/>
        <v>248.35</v>
      </c>
    </row>
    <row r="157" spans="1:12" ht="14.4" x14ac:dyDescent="0.3">
      <c r="A157" s="20">
        <v>2</v>
      </c>
      <c r="B157" s="21">
        <v>3</v>
      </c>
      <c r="C157" s="22" t="s">
        <v>20</v>
      </c>
      <c r="D157" s="5"/>
      <c r="E157" s="39" t="s">
        <v>95</v>
      </c>
      <c r="F157" s="40">
        <v>154</v>
      </c>
      <c r="G157" s="40">
        <v>5.6</v>
      </c>
      <c r="H157" s="40">
        <v>6.25</v>
      </c>
      <c r="I157" s="40">
        <v>17.739999999999998</v>
      </c>
      <c r="J157" s="40">
        <v>145.05000000000001</v>
      </c>
      <c r="K157" s="41"/>
      <c r="L157" s="40">
        <v>248.35</v>
      </c>
    </row>
    <row r="158" spans="1:12" ht="14.4" x14ac:dyDescent="0.3">
      <c r="A158" s="23"/>
      <c r="B158" s="15"/>
      <c r="C158" s="11"/>
      <c r="D158" s="6"/>
      <c r="E158" s="42" t="s">
        <v>69</v>
      </c>
      <c r="F158" s="43">
        <v>55</v>
      </c>
      <c r="G158" s="43">
        <v>6.28</v>
      </c>
      <c r="H158" s="43">
        <v>12.11</v>
      </c>
      <c r="I158" s="43">
        <v>15.55</v>
      </c>
      <c r="J158" s="43">
        <v>196.1</v>
      </c>
      <c r="K158" s="44"/>
      <c r="L158" s="43"/>
    </row>
    <row r="159" spans="1:12" ht="14.4" x14ac:dyDescent="0.3">
      <c r="A159" s="23"/>
      <c r="B159" s="15"/>
      <c r="C159" s="11"/>
      <c r="D159" s="7" t="s">
        <v>21</v>
      </c>
      <c r="E159" s="42" t="s">
        <v>38</v>
      </c>
      <c r="F159" s="43">
        <v>200</v>
      </c>
      <c r="G159" s="43">
        <v>1.46</v>
      </c>
      <c r="H159" s="43">
        <v>1.08</v>
      </c>
      <c r="I159" s="43">
        <v>11.96</v>
      </c>
      <c r="J159" s="43">
        <v>63.7</v>
      </c>
      <c r="K159" s="44"/>
      <c r="L159" s="43"/>
    </row>
    <row r="160" spans="1:12" ht="14.4" x14ac:dyDescent="0.3">
      <c r="A160" s="23"/>
      <c r="B160" s="15"/>
      <c r="C160" s="11"/>
      <c r="D160" s="7"/>
      <c r="E160" s="42" t="s">
        <v>96</v>
      </c>
      <c r="F160" s="43">
        <v>30</v>
      </c>
      <c r="G160" s="43">
        <v>2.25</v>
      </c>
      <c r="H160" s="43">
        <v>0.87</v>
      </c>
      <c r="I160" s="43">
        <v>15.42</v>
      </c>
      <c r="J160" s="43">
        <v>78.599999999999994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63</v>
      </c>
      <c r="F161" s="43">
        <v>120</v>
      </c>
      <c r="G161" s="43">
        <v>0.48</v>
      </c>
      <c r="H161" s="43">
        <v>0.48</v>
      </c>
      <c r="I161" s="43">
        <v>11.76</v>
      </c>
      <c r="J161" s="43">
        <v>56.4</v>
      </c>
      <c r="K161" s="44"/>
      <c r="L161" s="43"/>
    </row>
    <row r="162" spans="1:12" ht="14.4" x14ac:dyDescent="0.3">
      <c r="A162" s="23"/>
      <c r="B162" s="15"/>
      <c r="C162" s="11"/>
      <c r="D162" s="6"/>
      <c r="E162" s="42" t="s">
        <v>62</v>
      </c>
      <c r="F162" s="43">
        <v>50</v>
      </c>
      <c r="G162" s="43">
        <v>2.4300000000000002</v>
      </c>
      <c r="H162" s="43">
        <v>0.95</v>
      </c>
      <c r="I162" s="43">
        <v>11.6</v>
      </c>
      <c r="J162" s="43">
        <v>99.14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4"/>
      <c r="B164" s="17"/>
      <c r="C164" s="8"/>
      <c r="D164" s="18" t="s">
        <v>30</v>
      </c>
      <c r="E164" s="9"/>
      <c r="F164" s="19">
        <f>SUM(F157:F163)</f>
        <v>609</v>
      </c>
      <c r="G164" s="19">
        <f t="shared" ref="G164:J164" si="68">SUM(G157:G163)</f>
        <v>18.5</v>
      </c>
      <c r="H164" s="19">
        <f t="shared" si="68"/>
        <v>21.74</v>
      </c>
      <c r="I164" s="19">
        <f t="shared" si="68"/>
        <v>84.03</v>
      </c>
      <c r="J164" s="19">
        <f t="shared" si="68"/>
        <v>638.9899999999999</v>
      </c>
      <c r="K164" s="25"/>
      <c r="L164" s="19">
        <f t="shared" ref="L164" si="69">SUM(L157:L163)</f>
        <v>248.35</v>
      </c>
    </row>
    <row r="165" spans="1:12" ht="14.4" x14ac:dyDescent="0.3">
      <c r="A165" s="26">
        <f>A157</f>
        <v>2</v>
      </c>
      <c r="B165" s="13">
        <f>B157</f>
        <v>3</v>
      </c>
      <c r="C165" s="10" t="s">
        <v>24</v>
      </c>
      <c r="D165" s="7"/>
      <c r="E165" s="42" t="s">
        <v>97</v>
      </c>
      <c r="F165" s="43">
        <v>50</v>
      </c>
      <c r="G165" s="43">
        <v>1.37</v>
      </c>
      <c r="H165" s="43">
        <v>3.59</v>
      </c>
      <c r="I165" s="43">
        <v>7.27</v>
      </c>
      <c r="J165" s="43">
        <v>66.900000000000006</v>
      </c>
      <c r="K165" s="44"/>
      <c r="L165" s="43"/>
    </row>
    <row r="166" spans="1:12" ht="26.4" x14ac:dyDescent="0.3">
      <c r="A166" s="23"/>
      <c r="B166" s="15"/>
      <c r="C166" s="11"/>
      <c r="D166" s="7" t="s">
        <v>26</v>
      </c>
      <c r="E166" s="42" t="s">
        <v>98</v>
      </c>
      <c r="F166" s="43">
        <v>220</v>
      </c>
      <c r="G166" s="43">
        <v>5.0999999999999996</v>
      </c>
      <c r="H166" s="43">
        <v>13.2</v>
      </c>
      <c r="I166" s="43">
        <v>21.14</v>
      </c>
      <c r="J166" s="43">
        <v>201.4</v>
      </c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99</v>
      </c>
      <c r="F167" s="43">
        <v>180</v>
      </c>
      <c r="G167" s="43">
        <v>3.68</v>
      </c>
      <c r="H167" s="43">
        <v>5.76</v>
      </c>
      <c r="I167" s="43">
        <v>24.53</v>
      </c>
      <c r="J167" s="43">
        <v>164.7</v>
      </c>
      <c r="K167" s="44"/>
      <c r="L167" s="43"/>
    </row>
    <row r="168" spans="1:12" ht="14.4" x14ac:dyDescent="0.3">
      <c r="A168" s="23"/>
      <c r="B168" s="15"/>
      <c r="C168" s="11"/>
      <c r="D168" s="7"/>
      <c r="E168" s="42" t="s">
        <v>100</v>
      </c>
      <c r="F168" s="43">
        <v>90</v>
      </c>
      <c r="G168" s="43">
        <v>11.63</v>
      </c>
      <c r="H168" s="43">
        <v>7.38</v>
      </c>
      <c r="I168" s="43">
        <v>14.26</v>
      </c>
      <c r="J168" s="43">
        <v>171</v>
      </c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44</v>
      </c>
      <c r="F169" s="43">
        <v>180</v>
      </c>
      <c r="G169" s="43">
        <v>0.9</v>
      </c>
      <c r="H169" s="43">
        <v>0</v>
      </c>
      <c r="I169" s="43">
        <v>18.18</v>
      </c>
      <c r="J169" s="43">
        <v>76</v>
      </c>
      <c r="K169" s="44"/>
      <c r="L169" s="43"/>
    </row>
    <row r="170" spans="1:12" ht="14.4" x14ac:dyDescent="0.3">
      <c r="A170" s="23"/>
      <c r="B170" s="15"/>
      <c r="C170" s="11"/>
      <c r="D170" s="7" t="s">
        <v>22</v>
      </c>
      <c r="E170" s="42" t="s">
        <v>45</v>
      </c>
      <c r="F170" s="43">
        <v>50</v>
      </c>
      <c r="G170" s="43">
        <v>3.3</v>
      </c>
      <c r="H170" s="43">
        <v>0.6</v>
      </c>
      <c r="I170" s="43">
        <v>19.8</v>
      </c>
      <c r="J170" s="43">
        <v>99</v>
      </c>
      <c r="K170" s="44"/>
      <c r="L170" s="43"/>
    </row>
    <row r="171" spans="1:12" ht="14.4" x14ac:dyDescent="0.3">
      <c r="A171" s="23"/>
      <c r="B171" s="15"/>
      <c r="C171" s="11"/>
      <c r="D171" s="7" t="s">
        <v>59</v>
      </c>
      <c r="E171" s="42" t="s">
        <v>46</v>
      </c>
      <c r="F171" s="43">
        <v>40</v>
      </c>
      <c r="G171" s="43">
        <v>3.04</v>
      </c>
      <c r="H171" s="43">
        <v>0.32</v>
      </c>
      <c r="I171" s="43">
        <v>19.68</v>
      </c>
      <c r="J171" s="43">
        <v>94</v>
      </c>
      <c r="K171" s="44"/>
      <c r="L171" s="43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4"/>
      <c r="B174" s="17"/>
      <c r="C174" s="8"/>
      <c r="D174" s="18" t="s">
        <v>30</v>
      </c>
      <c r="E174" s="9"/>
      <c r="F174" s="19">
        <f>SUM(F165:F173)</f>
        <v>810</v>
      </c>
      <c r="G174" s="19">
        <f t="shared" ref="G174:J174" si="70">SUM(G165:G173)</f>
        <v>29.02</v>
      </c>
      <c r="H174" s="19">
        <f t="shared" si="70"/>
        <v>30.849999999999998</v>
      </c>
      <c r="I174" s="19">
        <f t="shared" si="70"/>
        <v>124.85999999999999</v>
      </c>
      <c r="J174" s="19">
        <f t="shared" si="70"/>
        <v>873</v>
      </c>
      <c r="K174" s="25"/>
      <c r="L174" s="19">
        <f t="shared" ref="L174" si="71">SUM(L165:L173)</f>
        <v>0</v>
      </c>
    </row>
    <row r="175" spans="1:12" ht="14.4" x14ac:dyDescent="0.25">
      <c r="A175" s="29">
        <f>A157</f>
        <v>2</v>
      </c>
      <c r="B175" s="30">
        <f>B157</f>
        <v>3</v>
      </c>
      <c r="C175" s="54" t="s">
        <v>4</v>
      </c>
      <c r="D175" s="55"/>
      <c r="E175" s="31"/>
      <c r="F175" s="32">
        <f>F164+F174</f>
        <v>1419</v>
      </c>
      <c r="G175" s="32">
        <f t="shared" ref="G175" si="72">G164+G174</f>
        <v>47.519999999999996</v>
      </c>
      <c r="H175" s="32">
        <f t="shared" ref="H175" si="73">H164+H174</f>
        <v>52.589999999999996</v>
      </c>
      <c r="I175" s="32">
        <f t="shared" ref="I175" si="74">I164+I174</f>
        <v>208.89</v>
      </c>
      <c r="J175" s="32">
        <f t="shared" ref="J175:L175" si="75">J164+J174</f>
        <v>1511.9899999999998</v>
      </c>
      <c r="K175" s="32"/>
      <c r="L175" s="32">
        <f t="shared" si="75"/>
        <v>248.35</v>
      </c>
    </row>
    <row r="176" spans="1:12" ht="14.4" x14ac:dyDescent="0.3">
      <c r="A176" s="20">
        <v>2</v>
      </c>
      <c r="B176" s="21">
        <v>4</v>
      </c>
      <c r="C176" s="22" t="s">
        <v>20</v>
      </c>
      <c r="D176" s="5"/>
      <c r="E176" s="39" t="s">
        <v>101</v>
      </c>
      <c r="F176" s="40">
        <v>150</v>
      </c>
      <c r="G176" s="40">
        <v>18.260000000000002</v>
      </c>
      <c r="H176" s="40">
        <v>16.920000000000002</v>
      </c>
      <c r="I176" s="40">
        <v>47.94</v>
      </c>
      <c r="J176" s="40">
        <v>413.4</v>
      </c>
      <c r="K176" s="41"/>
      <c r="L176" s="40">
        <v>248.35</v>
      </c>
    </row>
    <row r="177" spans="1:12" ht="14.4" x14ac:dyDescent="0.3">
      <c r="A177" s="23"/>
      <c r="B177" s="15"/>
      <c r="C177" s="11"/>
      <c r="D177" s="6"/>
      <c r="E177" s="42" t="s">
        <v>36</v>
      </c>
      <c r="F177" s="43">
        <v>40</v>
      </c>
      <c r="G177" s="43">
        <v>2.33</v>
      </c>
      <c r="H177" s="43">
        <v>8.1199999999999992</v>
      </c>
      <c r="I177" s="43">
        <v>15.55</v>
      </c>
      <c r="J177" s="43">
        <v>144.6</v>
      </c>
      <c r="K177" s="44"/>
      <c r="L177" s="43"/>
    </row>
    <row r="178" spans="1:12" ht="14.4" x14ac:dyDescent="0.3">
      <c r="A178" s="23"/>
      <c r="B178" s="15"/>
      <c r="C178" s="11"/>
      <c r="D178" s="7" t="s">
        <v>21</v>
      </c>
      <c r="E178" s="42" t="s">
        <v>50</v>
      </c>
      <c r="F178" s="43">
        <v>200</v>
      </c>
      <c r="G178" s="43">
        <v>4.08</v>
      </c>
      <c r="H178" s="43">
        <v>3.81</v>
      </c>
      <c r="I178" s="43">
        <v>7.6</v>
      </c>
      <c r="J178" s="43">
        <v>78.599999999999994</v>
      </c>
      <c r="K178" s="44"/>
      <c r="L178" s="43"/>
    </row>
    <row r="179" spans="1:12" ht="14.4" x14ac:dyDescent="0.3">
      <c r="A179" s="23"/>
      <c r="B179" s="15"/>
      <c r="C179" s="11"/>
      <c r="D179" s="7"/>
      <c r="E179" s="42" t="s">
        <v>51</v>
      </c>
      <c r="F179" s="43">
        <v>30</v>
      </c>
      <c r="G179" s="43">
        <v>2.25</v>
      </c>
      <c r="H179" s="43">
        <v>0.87</v>
      </c>
      <c r="I179" s="43">
        <v>15.42</v>
      </c>
      <c r="J179" s="43">
        <v>78.599999999999994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63</v>
      </c>
      <c r="F180" s="43">
        <v>120</v>
      </c>
      <c r="G180" s="43">
        <v>0.48</v>
      </c>
      <c r="H180" s="43">
        <v>0.48</v>
      </c>
      <c r="I180" s="43">
        <v>11.76</v>
      </c>
      <c r="J180" s="43">
        <v>56.4</v>
      </c>
      <c r="K180" s="44"/>
      <c r="L180" s="43"/>
    </row>
    <row r="181" spans="1:12" ht="14.4" x14ac:dyDescent="0.3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3">
      <c r="A183" s="24"/>
      <c r="B183" s="17"/>
      <c r="C183" s="8"/>
      <c r="D183" s="18" t="s">
        <v>30</v>
      </c>
      <c r="E183" s="9"/>
      <c r="F183" s="19">
        <f>SUM(F176:F182)</f>
        <v>540</v>
      </c>
      <c r="G183" s="19">
        <f t="shared" ref="G183:J183" si="76">SUM(G176:G182)</f>
        <v>27.400000000000002</v>
      </c>
      <c r="H183" s="19">
        <f t="shared" si="76"/>
        <v>30.2</v>
      </c>
      <c r="I183" s="19">
        <f t="shared" si="76"/>
        <v>98.27</v>
      </c>
      <c r="J183" s="19">
        <f t="shared" si="76"/>
        <v>771.6</v>
      </c>
      <c r="K183" s="25"/>
      <c r="L183" s="19">
        <f t="shared" ref="L183" si="77">SUM(L176:L182)</f>
        <v>248.35</v>
      </c>
    </row>
    <row r="184" spans="1:12" ht="14.4" x14ac:dyDescent="0.3">
      <c r="A184" s="26">
        <f>A176</f>
        <v>2</v>
      </c>
      <c r="B184" s="13">
        <f>B176</f>
        <v>4</v>
      </c>
      <c r="C184" s="10" t="s">
        <v>24</v>
      </c>
      <c r="D184" s="7" t="s">
        <v>25</v>
      </c>
      <c r="E184" s="42" t="s">
        <v>54</v>
      </c>
      <c r="F184" s="43">
        <v>60</v>
      </c>
      <c r="G184" s="43">
        <v>0.48</v>
      </c>
      <c r="H184" s="43">
        <v>0.06</v>
      </c>
      <c r="I184" s="43">
        <v>1.5</v>
      </c>
      <c r="J184" s="43">
        <v>8.4</v>
      </c>
      <c r="K184" s="44"/>
      <c r="L184" s="43"/>
    </row>
    <row r="185" spans="1:12" ht="26.4" x14ac:dyDescent="0.3">
      <c r="A185" s="23"/>
      <c r="B185" s="15"/>
      <c r="C185" s="11"/>
      <c r="D185" s="7" t="s">
        <v>26</v>
      </c>
      <c r="E185" s="42" t="s">
        <v>102</v>
      </c>
      <c r="F185" s="43">
        <v>210</v>
      </c>
      <c r="G185" s="43">
        <v>1.87</v>
      </c>
      <c r="H185" s="43">
        <v>9.57</v>
      </c>
      <c r="I185" s="43">
        <v>9.94</v>
      </c>
      <c r="J185" s="43">
        <v>102</v>
      </c>
      <c r="K185" s="44"/>
      <c r="L185" s="43"/>
    </row>
    <row r="186" spans="1:12" ht="26.4" x14ac:dyDescent="0.3">
      <c r="A186" s="23"/>
      <c r="B186" s="15"/>
      <c r="C186" s="11"/>
      <c r="D186" s="7" t="s">
        <v>27</v>
      </c>
      <c r="E186" s="42" t="s">
        <v>103</v>
      </c>
      <c r="F186" s="43">
        <v>153</v>
      </c>
      <c r="G186" s="43">
        <v>5.68</v>
      </c>
      <c r="H186" s="43">
        <v>2.84</v>
      </c>
      <c r="I186" s="43">
        <v>31.96</v>
      </c>
      <c r="J186" s="43">
        <v>176.06</v>
      </c>
      <c r="K186" s="44"/>
      <c r="L186" s="43"/>
    </row>
    <row r="187" spans="1:12" ht="14.4" x14ac:dyDescent="0.3">
      <c r="A187" s="23"/>
      <c r="B187" s="15"/>
      <c r="C187" s="11"/>
      <c r="D187" s="7"/>
      <c r="E187" s="42" t="s">
        <v>104</v>
      </c>
      <c r="F187" s="43">
        <v>100</v>
      </c>
      <c r="G187" s="43">
        <v>14.44</v>
      </c>
      <c r="H187" s="43">
        <v>16.25</v>
      </c>
      <c r="I187" s="43">
        <v>8.7799999999999994</v>
      </c>
      <c r="J187" s="43">
        <v>251</v>
      </c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105</v>
      </c>
      <c r="F188" s="43">
        <v>200</v>
      </c>
      <c r="G188" s="43">
        <v>0.35</v>
      </c>
      <c r="H188" s="43">
        <v>0.08</v>
      </c>
      <c r="I188" s="43">
        <v>31.85</v>
      </c>
      <c r="J188" s="43">
        <v>130.19999999999999</v>
      </c>
      <c r="K188" s="44"/>
      <c r="L188" s="43"/>
    </row>
    <row r="189" spans="1:12" ht="14.4" x14ac:dyDescent="0.3">
      <c r="A189" s="23"/>
      <c r="B189" s="15"/>
      <c r="C189" s="11"/>
      <c r="D189" s="7" t="s">
        <v>59</v>
      </c>
      <c r="E189" s="42" t="s">
        <v>45</v>
      </c>
      <c r="F189" s="43">
        <v>50</v>
      </c>
      <c r="G189" s="43">
        <v>3.3</v>
      </c>
      <c r="H189" s="43">
        <v>0.6</v>
      </c>
      <c r="I189" s="43">
        <v>19.8</v>
      </c>
      <c r="J189" s="43">
        <v>99</v>
      </c>
      <c r="K189" s="44"/>
      <c r="L189" s="43"/>
    </row>
    <row r="190" spans="1:12" ht="14.4" x14ac:dyDescent="0.3">
      <c r="A190" s="23"/>
      <c r="B190" s="15"/>
      <c r="C190" s="11"/>
      <c r="D190" s="7" t="s">
        <v>59</v>
      </c>
      <c r="E190" s="42" t="s">
        <v>46</v>
      </c>
      <c r="F190" s="43">
        <v>40</v>
      </c>
      <c r="G190" s="43">
        <v>3.04</v>
      </c>
      <c r="H190" s="43">
        <v>0.32</v>
      </c>
      <c r="I190" s="43">
        <v>19.68</v>
      </c>
      <c r="J190" s="43">
        <v>94</v>
      </c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4"/>
      <c r="B193" s="17"/>
      <c r="C193" s="8"/>
      <c r="D193" s="18" t="s">
        <v>30</v>
      </c>
      <c r="E193" s="9"/>
      <c r="F193" s="19">
        <f>SUM(F184:F192)</f>
        <v>813</v>
      </c>
      <c r="G193" s="19">
        <f t="shared" ref="G193:J193" si="78">SUM(G184:G192)</f>
        <v>29.16</v>
      </c>
      <c r="H193" s="19">
        <f t="shared" si="78"/>
        <v>29.72</v>
      </c>
      <c r="I193" s="19">
        <f t="shared" si="78"/>
        <v>123.50999999999999</v>
      </c>
      <c r="J193" s="19">
        <f t="shared" si="78"/>
        <v>860.66000000000008</v>
      </c>
      <c r="K193" s="25"/>
      <c r="L193" s="19">
        <f t="shared" ref="L193" si="79">SUM(L184:L192)</f>
        <v>0</v>
      </c>
    </row>
    <row r="194" spans="1:12" ht="15" thickBot="1" x14ac:dyDescent="0.3">
      <c r="A194" s="29">
        <f>A176</f>
        <v>2</v>
      </c>
      <c r="B194" s="30">
        <f>B176</f>
        <v>4</v>
      </c>
      <c r="C194" s="54" t="s">
        <v>4</v>
      </c>
      <c r="D194" s="55"/>
      <c r="E194" s="31"/>
      <c r="F194" s="32">
        <f>F183+F193</f>
        <v>1353</v>
      </c>
      <c r="G194" s="32">
        <f t="shared" ref="G194" si="80">G183+G193</f>
        <v>56.56</v>
      </c>
      <c r="H194" s="32">
        <f t="shared" ref="H194" si="81">H183+H193</f>
        <v>59.92</v>
      </c>
      <c r="I194" s="32">
        <f t="shared" ref="I194" si="82">I183+I193</f>
        <v>221.77999999999997</v>
      </c>
      <c r="J194" s="32">
        <f t="shared" ref="J194:L194" si="83">J183+J193</f>
        <v>1632.2600000000002</v>
      </c>
      <c r="K194" s="32"/>
      <c r="L194" s="32">
        <f t="shared" si="83"/>
        <v>248.35</v>
      </c>
    </row>
    <row r="195" spans="1:12" ht="14.4" x14ac:dyDescent="0.3">
      <c r="A195" s="20">
        <v>2</v>
      </c>
      <c r="B195" s="21">
        <v>5</v>
      </c>
      <c r="C195" s="22" t="s">
        <v>20</v>
      </c>
      <c r="D195" s="5"/>
      <c r="E195" s="39" t="s">
        <v>73</v>
      </c>
      <c r="F195" s="40">
        <v>150</v>
      </c>
      <c r="G195" s="40">
        <v>13.1</v>
      </c>
      <c r="H195" s="40">
        <v>13.05</v>
      </c>
      <c r="I195" s="40">
        <v>17.64</v>
      </c>
      <c r="J195" s="40">
        <v>207.6</v>
      </c>
      <c r="K195" s="41"/>
      <c r="L195" s="40">
        <v>248.35</v>
      </c>
    </row>
    <row r="196" spans="1:12" ht="14.4" x14ac:dyDescent="0.3">
      <c r="A196" s="23"/>
      <c r="B196" s="15"/>
      <c r="C196" s="11"/>
      <c r="D196" s="6"/>
      <c r="E196" s="42" t="s">
        <v>106</v>
      </c>
      <c r="F196" s="43">
        <v>55</v>
      </c>
      <c r="G196" s="43">
        <v>6.28</v>
      </c>
      <c r="H196" s="43">
        <v>12.11</v>
      </c>
      <c r="I196" s="43">
        <v>15.55</v>
      </c>
      <c r="J196" s="43">
        <v>196.1</v>
      </c>
      <c r="K196" s="44"/>
      <c r="L196" s="43"/>
    </row>
    <row r="197" spans="1:12" ht="14.4" x14ac:dyDescent="0.3">
      <c r="A197" s="23"/>
      <c r="B197" s="15"/>
      <c r="C197" s="11"/>
      <c r="D197" s="7" t="s">
        <v>21</v>
      </c>
      <c r="E197" s="42" t="s">
        <v>61</v>
      </c>
      <c r="F197" s="43">
        <v>200</v>
      </c>
      <c r="G197" s="43">
        <v>0.38</v>
      </c>
      <c r="H197" s="43">
        <v>0.1</v>
      </c>
      <c r="I197" s="43">
        <v>10.06</v>
      </c>
      <c r="J197" s="43">
        <v>42.66</v>
      </c>
      <c r="K197" s="44"/>
      <c r="L197" s="43"/>
    </row>
    <row r="198" spans="1:12" ht="14.4" x14ac:dyDescent="0.3">
      <c r="A198" s="23"/>
      <c r="B198" s="15"/>
      <c r="C198" s="11"/>
      <c r="D198" s="7"/>
      <c r="E198" s="42" t="s">
        <v>51</v>
      </c>
      <c r="F198" s="43">
        <v>30</v>
      </c>
      <c r="G198" s="43">
        <v>2.25</v>
      </c>
      <c r="H198" s="43">
        <v>0.87</v>
      </c>
      <c r="I198" s="43">
        <v>15.42</v>
      </c>
      <c r="J198" s="43">
        <v>78.599999999999994</v>
      </c>
      <c r="K198" s="44"/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63</v>
      </c>
      <c r="F199" s="43">
        <v>120</v>
      </c>
      <c r="G199" s="43">
        <v>0.48</v>
      </c>
      <c r="H199" s="43">
        <v>0.48</v>
      </c>
      <c r="I199" s="43">
        <v>11.76</v>
      </c>
      <c r="J199" s="43">
        <v>56.4</v>
      </c>
      <c r="K199" s="44"/>
      <c r="L199" s="43"/>
    </row>
    <row r="200" spans="1:12" ht="14.4" x14ac:dyDescent="0.3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3">
      <c r="A202" s="24"/>
      <c r="B202" s="17"/>
      <c r="C202" s="8"/>
      <c r="D202" s="18" t="s">
        <v>30</v>
      </c>
      <c r="E202" s="9"/>
      <c r="F202" s="19">
        <f>SUM(F195:F201)</f>
        <v>555</v>
      </c>
      <c r="G202" s="19">
        <f t="shared" ref="G202:J202" si="84">SUM(G195:G201)</f>
        <v>22.49</v>
      </c>
      <c r="H202" s="19">
        <f t="shared" si="84"/>
        <v>26.610000000000003</v>
      </c>
      <c r="I202" s="19">
        <f t="shared" si="84"/>
        <v>70.430000000000007</v>
      </c>
      <c r="J202" s="19">
        <f t="shared" si="84"/>
        <v>581.36</v>
      </c>
      <c r="K202" s="25"/>
      <c r="L202" s="19">
        <f t="shared" ref="L202" si="85">SUM(L195:L201)</f>
        <v>248.35</v>
      </c>
    </row>
    <row r="203" spans="1:12" ht="14.4" x14ac:dyDescent="0.3">
      <c r="A203" s="26">
        <f>A195</f>
        <v>2</v>
      </c>
      <c r="B203" s="13">
        <f>B195</f>
        <v>5</v>
      </c>
      <c r="C203" s="10" t="s">
        <v>24</v>
      </c>
      <c r="D203" s="7" t="s">
        <v>25</v>
      </c>
      <c r="E203" s="42" t="s">
        <v>107</v>
      </c>
      <c r="F203" s="43">
        <v>60</v>
      </c>
      <c r="G203" s="43">
        <v>1.23</v>
      </c>
      <c r="H203" s="43">
        <v>1.75</v>
      </c>
      <c r="I203" s="43">
        <v>5.87</v>
      </c>
      <c r="J203" s="43">
        <v>44.16</v>
      </c>
      <c r="K203" s="44"/>
      <c r="L203" s="43"/>
    </row>
    <row r="204" spans="1:12" ht="26.4" x14ac:dyDescent="0.3">
      <c r="A204" s="23"/>
      <c r="B204" s="15"/>
      <c r="C204" s="11"/>
      <c r="D204" s="7" t="s">
        <v>26</v>
      </c>
      <c r="E204" s="42" t="s">
        <v>108</v>
      </c>
      <c r="F204" s="43">
        <v>221</v>
      </c>
      <c r="G204" s="43">
        <v>3.17</v>
      </c>
      <c r="H204" s="43">
        <v>6.91</v>
      </c>
      <c r="I204" s="43">
        <v>12.56</v>
      </c>
      <c r="J204" s="43">
        <v>110.66</v>
      </c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 t="s">
        <v>109</v>
      </c>
      <c r="F205" s="43">
        <v>153</v>
      </c>
      <c r="G205" s="43">
        <v>3.67</v>
      </c>
      <c r="H205" s="43">
        <v>7.55</v>
      </c>
      <c r="I205" s="43">
        <v>36.72</v>
      </c>
      <c r="J205" s="43">
        <v>229.46</v>
      </c>
      <c r="K205" s="44"/>
      <c r="L205" s="43"/>
    </row>
    <row r="206" spans="1:12" ht="14.4" x14ac:dyDescent="0.3">
      <c r="A206" s="23"/>
      <c r="B206" s="15"/>
      <c r="C206" s="11"/>
      <c r="D206" s="7"/>
      <c r="E206" s="42" t="s">
        <v>110</v>
      </c>
      <c r="F206" s="43">
        <v>90</v>
      </c>
      <c r="G206" s="43">
        <v>13.09</v>
      </c>
      <c r="H206" s="43">
        <v>12.24</v>
      </c>
      <c r="I206" s="43">
        <v>8.14</v>
      </c>
      <c r="J206" s="43">
        <v>194.63</v>
      </c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 t="s">
        <v>67</v>
      </c>
      <c r="F207" s="43">
        <v>200</v>
      </c>
      <c r="G207" s="43">
        <v>0.68</v>
      </c>
      <c r="H207" s="43">
        <v>0.28000000000000003</v>
      </c>
      <c r="I207" s="43">
        <v>20.76</v>
      </c>
      <c r="J207" s="43">
        <v>88.2</v>
      </c>
      <c r="K207" s="44"/>
      <c r="L207" s="43"/>
    </row>
    <row r="208" spans="1:12" ht="14.4" x14ac:dyDescent="0.3">
      <c r="A208" s="23"/>
      <c r="B208" s="15"/>
      <c r="C208" s="11"/>
      <c r="D208" s="7" t="s">
        <v>59</v>
      </c>
      <c r="E208" s="42" t="s">
        <v>45</v>
      </c>
      <c r="F208" s="43">
        <v>50</v>
      </c>
      <c r="G208" s="43">
        <v>3.3</v>
      </c>
      <c r="H208" s="43">
        <v>0.6</v>
      </c>
      <c r="I208" s="43">
        <v>19.8</v>
      </c>
      <c r="J208" s="43">
        <v>99</v>
      </c>
      <c r="K208" s="44"/>
      <c r="L208" s="43"/>
    </row>
    <row r="209" spans="1:12" ht="14.4" x14ac:dyDescent="0.3">
      <c r="A209" s="23"/>
      <c r="B209" s="15"/>
      <c r="C209" s="11"/>
      <c r="D209" s="7" t="s">
        <v>59</v>
      </c>
      <c r="E209" s="42" t="s">
        <v>46</v>
      </c>
      <c r="F209" s="43">
        <v>40</v>
      </c>
      <c r="G209" s="43">
        <v>3.04</v>
      </c>
      <c r="H209" s="43">
        <v>0.32</v>
      </c>
      <c r="I209" s="43">
        <v>19.68</v>
      </c>
      <c r="J209" s="43">
        <v>94</v>
      </c>
      <c r="K209" s="44"/>
      <c r="L209" s="43"/>
    </row>
    <row r="210" spans="1:12" ht="14.4" x14ac:dyDescent="0.3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4"/>
      <c r="B212" s="17"/>
      <c r="C212" s="8"/>
      <c r="D212" s="18" t="s">
        <v>30</v>
      </c>
      <c r="E212" s="9"/>
      <c r="F212" s="19">
        <f>SUM(F203:F211)</f>
        <v>814</v>
      </c>
      <c r="G212" s="19">
        <f t="shared" ref="G212:J212" si="86">SUM(G203:G211)</f>
        <v>28.18</v>
      </c>
      <c r="H212" s="19">
        <f t="shared" si="86"/>
        <v>29.650000000000006</v>
      </c>
      <c r="I212" s="19">
        <f t="shared" si="86"/>
        <v>123.53</v>
      </c>
      <c r="J212" s="19">
        <f t="shared" si="86"/>
        <v>860.11</v>
      </c>
      <c r="K212" s="25"/>
      <c r="L212" s="19">
        <f t="shared" ref="L212" si="87">SUM(L203:L211)</f>
        <v>0</v>
      </c>
    </row>
    <row r="213" spans="1:12" ht="15" thickBot="1" x14ac:dyDescent="0.3">
      <c r="A213" s="29">
        <f>A195</f>
        <v>2</v>
      </c>
      <c r="B213" s="30">
        <f>B195</f>
        <v>5</v>
      </c>
      <c r="C213" s="54" t="s">
        <v>4</v>
      </c>
      <c r="D213" s="55"/>
      <c r="E213" s="31"/>
      <c r="F213" s="32">
        <f>F202+F212</f>
        <v>1369</v>
      </c>
      <c r="G213" s="32">
        <f t="shared" ref="G213:J213" si="88">G202+G212</f>
        <v>50.67</v>
      </c>
      <c r="H213" s="32">
        <f t="shared" si="88"/>
        <v>56.260000000000005</v>
      </c>
      <c r="I213" s="32">
        <f t="shared" si="88"/>
        <v>193.96</v>
      </c>
      <c r="J213" s="32">
        <f t="shared" si="88"/>
        <v>1441.47</v>
      </c>
      <c r="K213" s="32"/>
      <c r="L213" s="32">
        <f t="shared" ref="L213" si="89">L202+L212</f>
        <v>248.35</v>
      </c>
    </row>
    <row r="214" spans="1:12" ht="14.4" x14ac:dyDescent="0.3">
      <c r="A214" s="20">
        <v>2</v>
      </c>
      <c r="B214" s="21">
        <v>6</v>
      </c>
      <c r="C214" s="22" t="s">
        <v>20</v>
      </c>
      <c r="D214" s="5"/>
      <c r="E214" s="39" t="s">
        <v>111</v>
      </c>
      <c r="F214" s="40">
        <v>150</v>
      </c>
      <c r="G214" s="40">
        <v>4.0999999999999996</v>
      </c>
      <c r="H214" s="40">
        <v>3.91</v>
      </c>
      <c r="I214" s="40">
        <v>25.13</v>
      </c>
      <c r="J214" s="40">
        <v>140.69999999999999</v>
      </c>
      <c r="K214" s="41"/>
      <c r="L214" s="40">
        <v>248.35</v>
      </c>
    </row>
    <row r="215" spans="1:12" ht="14.4" x14ac:dyDescent="0.3">
      <c r="A215" s="23"/>
      <c r="B215" s="15"/>
      <c r="C215" s="11"/>
      <c r="D215" s="6"/>
      <c r="E215" s="42" t="s">
        <v>36</v>
      </c>
      <c r="F215" s="43">
        <v>40</v>
      </c>
      <c r="G215" s="43">
        <v>2.33</v>
      </c>
      <c r="H215" s="43">
        <v>8.1199999999999992</v>
      </c>
      <c r="I215" s="43">
        <v>15.55</v>
      </c>
      <c r="J215" s="43">
        <v>144.6</v>
      </c>
      <c r="K215" s="44"/>
      <c r="L215" s="43"/>
    </row>
    <row r="216" spans="1:12" ht="14.4" x14ac:dyDescent="0.3">
      <c r="A216" s="23"/>
      <c r="B216" s="15"/>
      <c r="C216" s="11"/>
      <c r="D216" s="7" t="s">
        <v>21</v>
      </c>
      <c r="E216" s="42" t="s">
        <v>70</v>
      </c>
      <c r="F216" s="43">
        <v>200</v>
      </c>
      <c r="G216" s="43">
        <v>3.17</v>
      </c>
      <c r="H216" s="43">
        <v>2.68</v>
      </c>
      <c r="I216" s="43">
        <v>5.97</v>
      </c>
      <c r="J216" s="43">
        <v>60.6</v>
      </c>
      <c r="K216" s="44"/>
      <c r="L216" s="43"/>
    </row>
    <row r="217" spans="1:12" ht="14.4" x14ac:dyDescent="0.3">
      <c r="A217" s="23"/>
      <c r="B217" s="15"/>
      <c r="C217" s="11"/>
      <c r="D217" s="7"/>
      <c r="E217" s="42" t="s">
        <v>51</v>
      </c>
      <c r="F217" s="43">
        <v>30</v>
      </c>
      <c r="G217" s="43">
        <v>2.25</v>
      </c>
      <c r="H217" s="43">
        <v>0.87</v>
      </c>
      <c r="I217" s="43">
        <v>15.42</v>
      </c>
      <c r="J217" s="43">
        <v>78.599999999999994</v>
      </c>
      <c r="K217" s="44"/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63</v>
      </c>
      <c r="F218" s="43">
        <v>120</v>
      </c>
      <c r="G218" s="43">
        <v>0.48</v>
      </c>
      <c r="H218" s="43">
        <v>0.48</v>
      </c>
      <c r="I218" s="43">
        <v>11.76</v>
      </c>
      <c r="J218" s="43">
        <v>56.4</v>
      </c>
      <c r="K218" s="44"/>
      <c r="L218" s="43"/>
    </row>
    <row r="219" spans="1:12" ht="14.4" x14ac:dyDescent="0.3">
      <c r="A219" s="23"/>
      <c r="B219" s="15"/>
      <c r="C219" s="11"/>
      <c r="D219" s="6"/>
      <c r="E219" s="42" t="s">
        <v>62</v>
      </c>
      <c r="F219" s="43">
        <v>50</v>
      </c>
      <c r="G219" s="43">
        <v>2.4300000000000002</v>
      </c>
      <c r="H219" s="43">
        <v>0.95</v>
      </c>
      <c r="I219" s="43">
        <v>11.6</v>
      </c>
      <c r="J219" s="43">
        <v>99.14</v>
      </c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3">
      <c r="A221" s="24"/>
      <c r="B221" s="17"/>
      <c r="C221" s="8"/>
      <c r="D221" s="18" t="s">
        <v>30</v>
      </c>
      <c r="E221" s="9"/>
      <c r="F221" s="19">
        <f>SUM(F214:F220)</f>
        <v>590</v>
      </c>
      <c r="G221" s="19">
        <f t="shared" ref="G221:J221" si="90">SUM(G214:G220)</f>
        <v>14.76</v>
      </c>
      <c r="H221" s="19">
        <f t="shared" si="90"/>
        <v>17.009999999999998</v>
      </c>
      <c r="I221" s="19">
        <f t="shared" si="90"/>
        <v>85.429999999999993</v>
      </c>
      <c r="J221" s="19">
        <f t="shared" si="90"/>
        <v>580.04</v>
      </c>
      <c r="K221" s="25"/>
      <c r="L221" s="19">
        <f t="shared" ref="L221" si="91">SUM(L214:L220)</f>
        <v>248.35</v>
      </c>
    </row>
    <row r="222" spans="1:12" ht="14.4" x14ac:dyDescent="0.3">
      <c r="A222" s="26">
        <f>A214</f>
        <v>2</v>
      </c>
      <c r="B222" s="13">
        <f>B214</f>
        <v>6</v>
      </c>
      <c r="C222" s="10" t="s">
        <v>24</v>
      </c>
      <c r="D222" s="7" t="s">
        <v>25</v>
      </c>
      <c r="E222" s="42" t="s">
        <v>54</v>
      </c>
      <c r="F222" s="43">
        <v>60</v>
      </c>
      <c r="G222" s="43">
        <v>0.48</v>
      </c>
      <c r="H222" s="43">
        <v>0.06</v>
      </c>
      <c r="I222" s="43">
        <v>1.5</v>
      </c>
      <c r="J222" s="43">
        <v>8.4</v>
      </c>
      <c r="K222" s="44"/>
      <c r="L222" s="43"/>
    </row>
    <row r="223" spans="1:12" ht="26.4" x14ac:dyDescent="0.3">
      <c r="A223" s="23"/>
      <c r="B223" s="15"/>
      <c r="C223" s="11"/>
      <c r="D223" s="7" t="s">
        <v>26</v>
      </c>
      <c r="E223" s="42" t="s">
        <v>112</v>
      </c>
      <c r="F223" s="43">
        <v>211</v>
      </c>
      <c r="G223" s="43">
        <v>5.04</v>
      </c>
      <c r="H223" s="43">
        <v>16.96</v>
      </c>
      <c r="I223" s="43">
        <v>26.72</v>
      </c>
      <c r="J223" s="43">
        <v>156.97</v>
      </c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 t="s">
        <v>113</v>
      </c>
      <c r="F224" s="43">
        <v>150</v>
      </c>
      <c r="G224" s="43">
        <v>8.77</v>
      </c>
      <c r="H224" s="43">
        <v>2.2999999999999998</v>
      </c>
      <c r="I224" s="43">
        <v>39.729999999999997</v>
      </c>
      <c r="J224" s="43">
        <v>214</v>
      </c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 t="s">
        <v>114</v>
      </c>
      <c r="F225" s="43">
        <v>120</v>
      </c>
      <c r="G225" s="43">
        <v>10.050000000000001</v>
      </c>
      <c r="H225" s="43">
        <v>9.7799999999999994</v>
      </c>
      <c r="I225" s="43">
        <v>10.31</v>
      </c>
      <c r="J225" s="43">
        <v>219.36</v>
      </c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 t="s">
        <v>44</v>
      </c>
      <c r="F226" s="43">
        <v>180</v>
      </c>
      <c r="G226" s="43">
        <v>0.9</v>
      </c>
      <c r="H226" s="43">
        <v>0</v>
      </c>
      <c r="I226" s="43">
        <v>18.18</v>
      </c>
      <c r="J226" s="43">
        <v>76</v>
      </c>
      <c r="K226" s="44"/>
      <c r="L226" s="43"/>
    </row>
    <row r="227" spans="1:12" ht="14.4" x14ac:dyDescent="0.3">
      <c r="A227" s="23"/>
      <c r="B227" s="15"/>
      <c r="C227" s="11"/>
      <c r="D227" s="7" t="s">
        <v>59</v>
      </c>
      <c r="E227" s="42" t="s">
        <v>45</v>
      </c>
      <c r="F227" s="43">
        <v>50</v>
      </c>
      <c r="G227" s="43">
        <v>3.3</v>
      </c>
      <c r="H227" s="43">
        <v>0.6</v>
      </c>
      <c r="I227" s="43">
        <v>19.8</v>
      </c>
      <c r="J227" s="43">
        <v>99</v>
      </c>
      <c r="K227" s="44"/>
      <c r="L227" s="43"/>
    </row>
    <row r="228" spans="1:12" ht="14.4" x14ac:dyDescent="0.3">
      <c r="A228" s="23"/>
      <c r="B228" s="15"/>
      <c r="C228" s="11"/>
      <c r="D228" s="7" t="s">
        <v>22</v>
      </c>
      <c r="E228" s="42" t="s">
        <v>46</v>
      </c>
      <c r="F228" s="43">
        <v>40</v>
      </c>
      <c r="G228" s="43">
        <v>3.04</v>
      </c>
      <c r="H228" s="43">
        <v>0.32</v>
      </c>
      <c r="I228" s="43">
        <v>19.68</v>
      </c>
      <c r="J228" s="43">
        <v>94</v>
      </c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4"/>
      <c r="B231" s="17"/>
      <c r="C231" s="8"/>
      <c r="D231" s="18" t="s">
        <v>30</v>
      </c>
      <c r="E231" s="9"/>
      <c r="F231" s="19">
        <f>SUM(F222:F230)</f>
        <v>811</v>
      </c>
      <c r="G231" s="19">
        <f t="shared" ref="G231:J231" si="92">SUM(G222:G230)</f>
        <v>31.58</v>
      </c>
      <c r="H231" s="19">
        <f t="shared" si="92"/>
        <v>30.020000000000003</v>
      </c>
      <c r="I231" s="19">
        <f t="shared" si="92"/>
        <v>135.91999999999999</v>
      </c>
      <c r="J231" s="19">
        <f t="shared" si="92"/>
        <v>867.73</v>
      </c>
      <c r="K231" s="25"/>
      <c r="L231" s="19">
        <f t="shared" ref="L231" si="93">SUM(L222:L230)</f>
        <v>0</v>
      </c>
    </row>
    <row r="232" spans="1:12" ht="15" thickBot="1" x14ac:dyDescent="0.3">
      <c r="A232" s="29">
        <f>A214</f>
        <v>2</v>
      </c>
      <c r="B232" s="30">
        <f>B214</f>
        <v>6</v>
      </c>
      <c r="C232" s="54" t="s">
        <v>4</v>
      </c>
      <c r="D232" s="55"/>
      <c r="E232" s="31"/>
      <c r="F232" s="32">
        <f>F221+F231</f>
        <v>1401</v>
      </c>
      <c r="G232" s="32">
        <f t="shared" ref="G232:J232" si="94">G221+G231</f>
        <v>46.339999999999996</v>
      </c>
      <c r="H232" s="32">
        <f t="shared" si="94"/>
        <v>47.03</v>
      </c>
      <c r="I232" s="32">
        <f t="shared" si="94"/>
        <v>221.34999999999997</v>
      </c>
      <c r="J232" s="32">
        <f t="shared" si="94"/>
        <v>1447.77</v>
      </c>
      <c r="K232" s="32"/>
      <c r="L232" s="32">
        <f t="shared" ref="L232" si="95">L221+L231</f>
        <v>248.35</v>
      </c>
    </row>
    <row r="233" spans="1:12" ht="13.8" customHeight="1" thickBot="1" x14ac:dyDescent="0.3">
      <c r="A233" s="27"/>
      <c r="B233" s="28"/>
      <c r="C233" s="51" t="s">
        <v>5</v>
      </c>
      <c r="D233" s="52"/>
      <c r="E233" s="53"/>
      <c r="F233" s="34">
        <f>(F24+F43+F62+F80+F99+F118+F137+F156+F175+F194+F213+F232)/(IF(F24=0,0,1)+IF(F43=0,0,1)+IF(F62=0,0,1)+IF(F80=0,0,1)+IF(F99=0,0,1)+IF(F118=0,0,1)+IF(F137=0,0,1)+IF(F156=0,0,1)+IF(F175=0,0,1)+IF(F194=0,0,1)+IF(F213=0,0,1)+IF(F232=0,0,1))</f>
        <v>1365.3333333333333</v>
      </c>
      <c r="G233" s="34">
        <f>(G24+G43+G62+G80+G99+G118+G137+G156+G175+G194+G213+G232)/(IF(G24=0,0,1)+IF(G43=0,0,1)+IF(G62=0,0,1)+IF(G80=0,0,1)+IF(G99=0,0,1)+IF(G118=0,0,1)+IF(G137=0,0,1)+IF(G156=0,0,1)+IF(G175=0,0,1)+IF(G194=0,0,1)+IF(G213=0,0,1)+IF(G232=0,0,1))</f>
        <v>51.054166666666674</v>
      </c>
      <c r="H233" s="34">
        <f>(H24+H43+H62+H80+H99+H118+H137+H156+H175+H194+H213+H232)/(IF(H24=0,0,1)+IF(H43=0,0,1)+IF(H62=0,0,1)+IF(H80=0,0,1)+IF(H99=0,0,1)+IF(H118=0,0,1)+IF(H137=0,0,1)+IF(H156=0,0,1)+IF(H175=0,0,1)+IF(H194=0,0,1)+IF(H213=0,0,1)+IF(H232=0,0,1))</f>
        <v>53.914166666666659</v>
      </c>
      <c r="I233" s="34">
        <f>(I24+I43+I62+I80+I99+I118+I137+I156+I175+I194+I213+I232)/(IF(I24=0,0,1)+IF(I43=0,0,1)+IF(I62=0,0,1)+IF(I80=0,0,1)+IF(I99=0,0,1)+IF(I118=0,0,1)+IF(I137=0,0,1)+IF(I156=0,0,1)+IF(I175=0,0,1)+IF(I194=0,0,1)+IF(I213=0,0,1)+IF(I232=0,0,1))</f>
        <v>209.5033333333333</v>
      </c>
      <c r="J233" s="34">
        <f>(J24+J43+J62+J80+J99+J118+J137+J156+J175+J194+J213+J232)/(IF(J24=0,0,1)+IF(J43=0,0,1)+IF(J62=0,0,1)+IF(J80=0,0,1)+IF(J99=0,0,1)+IF(J118=0,0,1)+IF(J137=0,0,1)+IF(J156=0,0,1)+IF(J175=0,0,1)+IF(J194=0,0,1)+IF(J213=0,0,1)+IF(J232=0,0,1))</f>
        <v>1522.4449999999999</v>
      </c>
      <c r="K233" s="34"/>
      <c r="L233" s="34">
        <f>(L24+L43+L62+L80+L99+L118+L137+L156+L175+L194+L213+L232)/(IF(L24=0,0,1)+IF(L43=0,0,1)+IF(L62=0,0,1)+IF(L80=0,0,1)+IF(L99=0,0,1)+IF(L118=0,0,1)+IF(L137=0,0,1)+IF(L156=0,0,1)+IF(L175=0,0,1)+IF(L194=0,0,1)+IF(L213=0,0,1)+IF(L232=0,0,1))</f>
        <v>248.34999999999994</v>
      </c>
    </row>
  </sheetData>
  <mergeCells count="16">
    <mergeCell ref="C80:D80"/>
    <mergeCell ref="C99:D99"/>
    <mergeCell ref="C24:D24"/>
    <mergeCell ref="C1:E1"/>
    <mergeCell ref="H1:K1"/>
    <mergeCell ref="H2:K2"/>
    <mergeCell ref="C43:D43"/>
    <mergeCell ref="C62:D62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2026-06-02T06:25:15Z</dcterms:modified>
</cp:coreProperties>
</file>