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964" windowHeight="6948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31" i="1" s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1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I509" i="1" l="1"/>
  <c r="J467" i="1"/>
  <c r="G257" i="1"/>
  <c r="I89" i="1"/>
  <c r="J383" i="1"/>
  <c r="J551" i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J47" i="1"/>
  <c r="G47" i="1"/>
  <c r="H509" i="1"/>
  <c r="H257" i="1"/>
  <c r="H131" i="1"/>
  <c r="I594" i="1" l="1"/>
  <c r="G594" i="1"/>
  <c r="J594" i="1"/>
  <c r="H594" i="1"/>
  <c r="L153" i="1"/>
  <c r="L158" i="1"/>
  <c r="L185" i="1"/>
  <c r="L410" i="1"/>
  <c r="L405" i="1"/>
  <c r="L279" i="1"/>
  <c r="L284" i="1"/>
  <c r="L508" i="1"/>
  <c r="L592" i="1"/>
  <c r="L111" i="1"/>
  <c r="L116" i="1"/>
  <c r="L353" i="1"/>
  <c r="L269" i="1"/>
  <c r="L299" i="1"/>
  <c r="L494" i="1"/>
  <c r="L489" i="1"/>
  <c r="L27" i="1"/>
  <c r="L32" i="1"/>
  <c r="L227" i="1"/>
  <c r="L46" i="1"/>
  <c r="L101" i="1"/>
  <c r="L368" i="1"/>
  <c r="L363" i="1"/>
  <c r="L479" i="1"/>
  <c r="L256" i="1"/>
  <c r="L466" i="1"/>
  <c r="L585" i="1"/>
  <c r="L311" i="1"/>
  <c r="L214" i="1"/>
  <c r="L326" i="1"/>
  <c r="L321" i="1"/>
  <c r="L563" i="1"/>
  <c r="L593" i="1"/>
  <c r="L130" i="1"/>
  <c r="L242" i="1"/>
  <c r="L237" i="1"/>
  <c r="L531" i="1"/>
  <c r="L536" i="1"/>
  <c r="L395" i="1"/>
  <c r="L200" i="1"/>
  <c r="L195" i="1"/>
  <c r="L123" i="1"/>
  <c r="L452" i="1"/>
  <c r="L447" i="1"/>
  <c r="L459" i="1"/>
  <c r="L69" i="1"/>
  <c r="L74" i="1"/>
  <c r="L59" i="1"/>
  <c r="L143" i="1"/>
  <c r="L172" i="1"/>
  <c r="L424" i="1"/>
  <c r="L249" i="1"/>
  <c r="L578" i="1"/>
  <c r="L573" i="1"/>
  <c r="L39" i="1"/>
  <c r="L501" i="1"/>
  <c r="L550" i="1"/>
  <c r="L298" i="1"/>
  <c r="L437" i="1"/>
  <c r="L165" i="1"/>
  <c r="L382" i="1"/>
  <c r="L375" i="1"/>
  <c r="L291" i="1"/>
  <c r="L88" i="1"/>
  <c r="L81" i="1"/>
  <c r="L417" i="1"/>
  <c r="L340" i="1"/>
  <c r="L543" i="1"/>
  <c r="L333" i="1"/>
  <c r="L207" i="1"/>
  <c r="L17" i="1"/>
  <c r="L521" i="1"/>
</calcChain>
</file>

<file path=xl/sharedStrings.xml><?xml version="1.0" encoding="utf-8"?>
<sst xmlns="http://schemas.openxmlformats.org/spreadsheetml/2006/main" count="599" uniqueCount="88">
  <si>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</si>
  <si>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</si>
  <si>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</si>
  <si>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</si>
  <si>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</si>
  <si>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</si>
  <si>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</si>
  <si>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</si>
  <si>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</si>
  <si>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</si>
  <si>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</si>
  <si>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</si>
  <si>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</si>
  <si>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</si>
  <si>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</si>
  <si>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</si>
  <si>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</si>
  <si>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</si>
  <si>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</si>
  <si>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</si>
  <si>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</si>
  <si>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</si>
  <si>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</si>
  <si>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</si>
  <si>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</si>
  <si>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</si>
  <si>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</si>
  <si>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</si>
  <si>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</si>
  <si>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</si>
  <si>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</si>
  <si>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</si>
  <si>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</si>
  <si>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</si>
  <si>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</si>
  <si>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</si>
  <si>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</si>
  <si>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</si>
  <si>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</si>
  <si>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</si>
  <si>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</si>
  <si>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</si>
  <si>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</si>
  <si>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</si>
  <si>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</si>
  <si>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</si>
  <si>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</si>
  <si>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Сыр порционно</t>
  </si>
  <si>
    <t>Салаты</t>
  </si>
  <si>
    <t>Хлеб пшеничный</t>
  </si>
  <si>
    <t>мясные блюда</t>
  </si>
  <si>
    <t>салаты</t>
  </si>
  <si>
    <t>Чай с сахаром</t>
  </si>
  <si>
    <t>Директор</t>
  </si>
  <si>
    <t>Хлеб ржаной</t>
  </si>
  <si>
    <t>Плоды и ягоды свежие (яблоки)</t>
  </si>
  <si>
    <t>Чай с сахаром, с лимоном</t>
  </si>
  <si>
    <t>Пюре картофельное с маслом сливочным</t>
  </si>
  <si>
    <t>Чай "Витаминный" с шиповником</t>
  </si>
  <si>
    <t xml:space="preserve">  </t>
  </si>
  <si>
    <t>Рыба, тушенная в томате с овощами</t>
  </si>
  <si>
    <t>Макаронные изделия отварные с маслом сливочным</t>
  </si>
  <si>
    <t>Какао с молоком</t>
  </si>
  <si>
    <t>Овощи тушеные с мясом</t>
  </si>
  <si>
    <t>Компот из сухофруктов (75С)</t>
  </si>
  <si>
    <t>Салат из моркови с яблоками</t>
  </si>
  <si>
    <t>Сырники из творога с кашей молочной  "Дружба" с маслом сливочным</t>
  </si>
  <si>
    <t>Свекла отварная дольками</t>
  </si>
  <si>
    <t>Напиток из свежих фруктов (75С)</t>
  </si>
  <si>
    <t>Тефтели мясные в сметанно-томатном соусе</t>
  </si>
  <si>
    <t>Салат из свежей капусты с морковью</t>
  </si>
  <si>
    <t>Салат из отварной свеклы</t>
  </si>
  <si>
    <t>Компот из свежих яблок (75С)</t>
  </si>
  <si>
    <t>Сырники из творога с кашей пшенной с маслом сливочным</t>
  </si>
  <si>
    <t>ТТК</t>
  </si>
  <si>
    <t>рыбн.блюдо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</si>
  <si>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</si>
  <si>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</si>
  <si>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Кофейный напиток с молоком</t>
  </si>
  <si>
    <t>Гуляш из говядины</t>
  </si>
  <si>
    <t>Птица запеченная</t>
  </si>
  <si>
    <t>Биточки рыбные с рисом отварным рассыпчатым,с маслом сливочным</t>
  </si>
  <si>
    <t>Салат из моркови</t>
  </si>
  <si>
    <t>Плоды и ягоды свежие (апельсины)</t>
  </si>
  <si>
    <t>Котлеты "Аппетитные" с кашей гречневой рассыпчатой с маслом сливочным</t>
  </si>
  <si>
    <t>Чай с сахаром , с лимоном</t>
  </si>
  <si>
    <t>Гилязиев Х.Р.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</si>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</sst>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4" fillId="6" borderId="3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16" fillId="8" borderId="0" xfId="0" applyFont="1" applyFill="1" applyBorder="1" applyAlignment="1">
      <alignment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8" borderId="30" xfId="0" applyFont="1" applyFill="1" applyBorder="1" applyAlignment="1">
      <alignment wrapText="1"/>
    </xf>
    <xf numFmtId="1" fontId="15" fillId="8" borderId="30" xfId="0" applyNumberFormat="1" applyFont="1" applyFill="1" applyBorder="1"/>
    <xf numFmtId="2" fontId="15" fillId="8" borderId="30" xfId="0" applyNumberFormat="1" applyFont="1" applyFill="1" applyBorder="1"/>
    <xf numFmtId="2" fontId="15" fillId="8" borderId="31" xfId="0" applyNumberFormat="1" applyFont="1" applyFill="1" applyBorder="1"/>
    <xf numFmtId="0" fontId="16" fillId="8" borderId="30" xfId="0" applyFont="1" applyFill="1" applyBorder="1"/>
    <xf numFmtId="0" fontId="15" fillId="8" borderId="30" xfId="0" applyFont="1" applyFill="1" applyBorder="1"/>
    <xf numFmtId="2" fontId="15" fillId="8" borderId="32" xfId="0" applyNumberFormat="1" applyFont="1" applyFill="1" applyBorder="1"/>
    <xf numFmtId="2" fontId="15" fillId="8" borderId="33" xfId="0" applyNumberFormat="1" applyFont="1" applyFill="1" applyBorder="1"/>
    <xf numFmtId="0" fontId="15" fillId="0" borderId="30" xfId="0" applyFont="1" applyBorder="1"/>
    <xf numFmtId="0" fontId="16" fillId="8" borderId="30" xfId="0" applyFont="1" applyFill="1" applyBorder="1" applyAlignment="1">
      <alignment horizontal="left" vertical="center" wrapText="1"/>
    </xf>
    <xf numFmtId="0" fontId="15" fillId="8" borderId="34" xfId="0" applyFont="1" applyFill="1" applyBorder="1"/>
    <xf numFmtId="0" fontId="3" fillId="6" borderId="5" xfId="0" applyFont="1" applyFill="1" applyBorder="1" applyProtection="1">
      <protection locked="0"/>
    </xf>
    <xf numFmtId="0" fontId="16" fillId="5" borderId="2" xfId="0" applyFont="1" applyFill="1" applyBorder="1" applyAlignment="1" applyProtection="1">
      <alignment wrapText="1"/>
      <protection locked="0"/>
    </xf>
    <xf numFmtId="2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297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.664062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6" t="s">
        <v>87</v>
      </c>
      <c r="D1" s="97"/>
      <c r="E1" s="98"/>
      <c r="F1" s="13" t="s">
        <v>16</v>
      </c>
      <c r="G1" s="2" t="s">
        <v>17</v>
      </c>
      <c r="H1" s="99" t="s">
        <v>53</v>
      </c>
      <c r="I1" s="99"/>
      <c r="J1" s="99"/>
      <c r="K1" s="99"/>
    </row>
    <row r="2" spans="1:12" ht="17.399999999999999" x14ac:dyDescent="0.25">
      <c r="A2" s="43" t="s">
        <v>6</v>
      </c>
      <c r="C2" s="2"/>
      <c r="G2" s="2" t="s">
        <v>18</v>
      </c>
      <c r="H2" s="99" t="s">
        <v>86</v>
      </c>
      <c r="I2" s="99"/>
      <c r="J2" s="99"/>
      <c r="K2" s="9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77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74</v>
      </c>
      <c r="L6" s="48">
        <v>74.77</v>
      </c>
    </row>
    <row r="7" spans="1:12" ht="15" thickBot="1" x14ac:dyDescent="0.35">
      <c r="A7" s="25"/>
      <c r="B7" s="16"/>
      <c r="C7" s="11"/>
      <c r="D7" s="59"/>
      <c r="E7" s="6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64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54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48</v>
      </c>
      <c r="E11" s="61" t="s">
        <v>65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74</v>
      </c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94" t="s">
        <v>4</v>
      </c>
      <c r="D47" s="95"/>
      <c r="E47" s="33"/>
      <c r="F47" s="34">
        <f>F13+F17+F27+F32+F39+F46</f>
        <v>535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v>74.77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66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74</v>
      </c>
      <c r="L48" s="48">
        <v>74.77</v>
      </c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78</v>
      </c>
      <c r="F50" s="51">
        <v>200</v>
      </c>
      <c r="G50" s="75">
        <v>3.2</v>
      </c>
      <c r="H50" s="75">
        <v>2.7</v>
      </c>
      <c r="I50" s="75">
        <v>6</v>
      </c>
      <c r="J50" s="75">
        <v>60.7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54</v>
      </c>
      <c r="F51" s="51">
        <v>30</v>
      </c>
      <c r="G51" s="51">
        <v>1.98</v>
      </c>
      <c r="H51" s="51">
        <v>0.36</v>
      </c>
      <c r="I51" s="75">
        <v>11.88</v>
      </c>
      <c r="J51" s="75">
        <v>59.4</v>
      </c>
      <c r="K51" s="89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55</v>
      </c>
      <c r="F52" s="51">
        <v>100</v>
      </c>
      <c r="G52" s="75">
        <v>0.4</v>
      </c>
      <c r="H52" s="75">
        <v>0.4</v>
      </c>
      <c r="I52" s="75">
        <v>9.8000000000000007</v>
      </c>
      <c r="J52" s="75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94" t="s">
        <v>4</v>
      </c>
      <c r="D89" s="95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v>74.77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74.77</v>
      </c>
    </row>
    <row r="91" spans="1:12" ht="14.4" x14ac:dyDescent="0.3">
      <c r="A91" s="25"/>
      <c r="B91" s="16"/>
      <c r="C91" s="11"/>
      <c r="D91" s="92" t="s">
        <v>46</v>
      </c>
      <c r="E91" s="90" t="s">
        <v>79</v>
      </c>
      <c r="F91" s="51">
        <v>100</v>
      </c>
      <c r="G91" s="51">
        <v>10.39</v>
      </c>
      <c r="H91" s="51">
        <v>14.79</v>
      </c>
      <c r="I91" s="75">
        <v>10.3</v>
      </c>
      <c r="J91" s="75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56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54</v>
      </c>
      <c r="F93" s="51">
        <v>50</v>
      </c>
      <c r="G93" s="75">
        <v>3.3</v>
      </c>
      <c r="H93" s="75">
        <v>0.6</v>
      </c>
      <c r="I93" s="75">
        <v>19.8</v>
      </c>
      <c r="J93" s="75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47</v>
      </c>
      <c r="F95" s="51">
        <v>10</v>
      </c>
      <c r="G95" s="51">
        <v>2.63</v>
      </c>
      <c r="H95" s="51">
        <v>2.66</v>
      </c>
      <c r="I95" s="75">
        <v>0</v>
      </c>
      <c r="J95" s="51">
        <v>34.33</v>
      </c>
      <c r="K95" s="52">
        <v>15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2"/>
        <v>74.77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94" t="s">
        <v>4</v>
      </c>
      <c r="D131" s="95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v>74.77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57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74.77</v>
      </c>
    </row>
    <row r="133" spans="1:12" ht="15" thickBot="1" x14ac:dyDescent="0.35">
      <c r="A133" s="25"/>
      <c r="B133" s="16"/>
      <c r="C133" s="11"/>
      <c r="D133" s="93" t="s">
        <v>50</v>
      </c>
      <c r="E133" s="60" t="s">
        <v>80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 t="s">
        <v>74</v>
      </c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64</v>
      </c>
      <c r="F134" s="51">
        <v>200</v>
      </c>
      <c r="G134" s="51">
        <v>0.66</v>
      </c>
      <c r="H134" s="51">
        <v>0.09</v>
      </c>
      <c r="I134" s="51">
        <v>22.03</v>
      </c>
      <c r="J134" s="75">
        <v>92.8</v>
      </c>
      <c r="K134" s="52">
        <v>349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49</v>
      </c>
      <c r="F135" s="51">
        <v>30</v>
      </c>
      <c r="G135" s="51">
        <v>2.2799999999999998</v>
      </c>
      <c r="H135" s="51">
        <v>0.24</v>
      </c>
      <c r="I135" s="51">
        <v>14.76</v>
      </c>
      <c r="J135" s="75">
        <v>70.5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 t="s">
        <v>51</v>
      </c>
      <c r="E137" s="62" t="s">
        <v>67</v>
      </c>
      <c r="F137" s="51">
        <v>60</v>
      </c>
      <c r="G137" s="51">
        <v>1.08</v>
      </c>
      <c r="H137" s="51">
        <v>0.06</v>
      </c>
      <c r="I137" s="51">
        <v>5.88</v>
      </c>
      <c r="J137" s="75">
        <v>28.8</v>
      </c>
      <c r="K137" s="52" t="s">
        <v>74</v>
      </c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54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f t="shared" ref="G139" si="75">SUM(G132:G138)</f>
        <v>20.160000000000004</v>
      </c>
      <c r="H139" s="21">
        <f t="shared" ref="H139" si="76">SUM(H132:H138)</f>
        <v>19.549999999999997</v>
      </c>
      <c r="I139" s="21">
        <f t="shared" ref="I139" si="77">SUM(I132:I138)</f>
        <v>87.63</v>
      </c>
      <c r="J139" s="21">
        <f t="shared" ref="J139" si="78">SUM(J132:J138)</f>
        <v>613.75</v>
      </c>
      <c r="K139" s="27"/>
      <c r="L139" s="21">
        <f t="shared" ref="L139:L181" si="79">SUM(L132:L138)</f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94" t="s">
        <v>4</v>
      </c>
      <c r="D173" s="95"/>
      <c r="E173" s="33"/>
      <c r="F173" s="34">
        <f>F139+F143+F153+F158+F165+F172</f>
        <v>573</v>
      </c>
      <c r="G173" s="34">
        <f t="shared" ref="G173" si="105">G139+G143+G153+G158+G165+G172</f>
        <v>20.160000000000004</v>
      </c>
      <c r="H173" s="34">
        <f t="shared" ref="H173" si="106">H139+H143+H153+H158+H165+H172</f>
        <v>19.549999999999997</v>
      </c>
      <c r="I173" s="34">
        <f t="shared" ref="I173" si="107">I139+I143+I153+I158+I165+I172</f>
        <v>87.63</v>
      </c>
      <c r="J173" s="34">
        <f t="shared" ref="J173" si="108">J139+J143+J153+J158+J165+J172</f>
        <v>613.75</v>
      </c>
      <c r="K173" s="35"/>
      <c r="L173" s="34">
        <v>74.77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48">
        <v>185</v>
      </c>
      <c r="G174" s="91">
        <v>5.0999999999999996</v>
      </c>
      <c r="H174" s="48">
        <v>3.62</v>
      </c>
      <c r="I174" s="48">
        <v>31.96</v>
      </c>
      <c r="J174" s="91">
        <v>176.1</v>
      </c>
      <c r="K174" s="49">
        <v>203</v>
      </c>
      <c r="L174" s="48">
        <v>74.77</v>
      </c>
    </row>
    <row r="175" spans="1:12" ht="15" thickBot="1" x14ac:dyDescent="0.35">
      <c r="A175" s="25"/>
      <c r="B175" s="16"/>
      <c r="C175" s="11"/>
      <c r="D175" s="93" t="s">
        <v>50</v>
      </c>
      <c r="E175" s="60" t="s">
        <v>69</v>
      </c>
      <c r="F175" s="51">
        <v>100</v>
      </c>
      <c r="G175" s="75">
        <v>7.08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68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74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49</v>
      </c>
      <c r="F177" s="51">
        <v>45</v>
      </c>
      <c r="G177" s="51">
        <v>0.34</v>
      </c>
      <c r="H177" s="51">
        <v>0.17</v>
      </c>
      <c r="I177" s="51">
        <v>21.46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8"/>
      <c r="E179" s="61" t="s">
        <v>47</v>
      </c>
      <c r="F179" s="51">
        <v>15</v>
      </c>
      <c r="G179" s="51">
        <v>3.95</v>
      </c>
      <c r="H179" s="51">
        <v>3.99</v>
      </c>
      <c r="I179" s="51">
        <v>0</v>
      </c>
      <c r="J179" s="51">
        <v>51.5</v>
      </c>
      <c r="K179" s="52">
        <v>15</v>
      </c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f t="shared" ref="G181" si="109">SUM(G174:G180)</f>
        <v>16.809999999999999</v>
      </c>
      <c r="H181" s="21">
        <f t="shared" ref="H181" si="110">SUM(H174:H180)</f>
        <v>19.89</v>
      </c>
      <c r="I181" s="21">
        <f t="shared" ref="I181" si="111">SUM(I174:I180)</f>
        <v>83.240000000000009</v>
      </c>
      <c r="J181" s="21">
        <f t="shared" ref="J181" si="112">SUM(J174:J180)</f>
        <v>560.85</v>
      </c>
      <c r="K181" s="27"/>
      <c r="L181" s="21">
        <f t="shared" si="79"/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94" t="s">
        <v>4</v>
      </c>
      <c r="D215" s="95"/>
      <c r="E215" s="33"/>
      <c r="F215" s="34">
        <f>F181+F185+F195+F200+F207+F214</f>
        <v>545</v>
      </c>
      <c r="G215" s="34">
        <f t="shared" ref="G215" si="138">G181+G185+G195+G200+G207+G214</f>
        <v>16.809999999999999</v>
      </c>
      <c r="H215" s="34">
        <f t="shared" ref="H215" si="139">H181+H185+H195+H200+H207+H214</f>
        <v>19.89</v>
      </c>
      <c r="I215" s="34">
        <f t="shared" ref="I215" si="140">I181+I185+I195+I200+I207+I214</f>
        <v>83.240000000000009</v>
      </c>
      <c r="J215" s="34">
        <f t="shared" ref="J215" si="141">J181+J185+J195+J200+J207+J214</f>
        <v>560.85</v>
      </c>
      <c r="K215" s="35"/>
      <c r="L215" s="34">
        <v>74.77</v>
      </c>
    </row>
    <row r="216" spans="1:12" ht="28.8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81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91">
        <v>304.3</v>
      </c>
      <c r="K216" s="49" t="s">
        <v>74</v>
      </c>
      <c r="L216" s="48">
        <v>74.77</v>
      </c>
    </row>
    <row r="217" spans="1:12" ht="15" thickBot="1" x14ac:dyDescent="0.35">
      <c r="A217" s="25"/>
      <c r="B217" s="16"/>
      <c r="C217" s="11"/>
      <c r="D217" s="72"/>
      <c r="E217" s="6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56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54</v>
      </c>
      <c r="F219" s="51">
        <v>30</v>
      </c>
      <c r="G219" s="51">
        <v>1.98</v>
      </c>
      <c r="H219" s="51">
        <v>0.36</v>
      </c>
      <c r="I219" s="51">
        <v>11.88</v>
      </c>
      <c r="J219" s="75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48</v>
      </c>
      <c r="E221" s="61" t="s">
        <v>70</v>
      </c>
      <c r="F221" s="51">
        <v>80</v>
      </c>
      <c r="G221" s="51">
        <v>1.05</v>
      </c>
      <c r="H221" s="75">
        <v>2.6</v>
      </c>
      <c r="I221" s="51">
        <v>5.17</v>
      </c>
      <c r="J221" s="51">
        <v>48.32</v>
      </c>
      <c r="K221" s="52">
        <v>47</v>
      </c>
      <c r="L221" s="51"/>
    </row>
    <row r="222" spans="1:12" ht="14.4" x14ac:dyDescent="0.3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f t="shared" ref="G223" si="142">SUM(G216:G222)</f>
        <v>16.07</v>
      </c>
      <c r="H223" s="21">
        <f t="shared" ref="H223" si="143">SUM(H216:H222)</f>
        <v>15.389999999999999</v>
      </c>
      <c r="I223" s="21">
        <f t="shared" ref="I223" si="144">SUM(I216:I222)</f>
        <v>67.319999999999993</v>
      </c>
      <c r="J223" s="21">
        <f t="shared" ref="J223" si="145">SUM(J216:J222)</f>
        <v>453.34</v>
      </c>
      <c r="K223" s="27"/>
      <c r="L223" s="21"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94" t="s">
        <v>4</v>
      </c>
      <c r="D257" s="95"/>
      <c r="E257" s="33"/>
      <c r="F257" s="34">
        <f>F223+F227+F237+F242+F249+F256</f>
        <v>553</v>
      </c>
      <c r="G257" s="34">
        <f t="shared" ref="G257" si="171">G223+G227+G237+G242+G249+G256</f>
        <v>16.07</v>
      </c>
      <c r="H257" s="34">
        <f t="shared" ref="H257" si="172">H223+H227+H237+H242+H249+H256</f>
        <v>15.389999999999999</v>
      </c>
      <c r="I257" s="34">
        <f t="shared" ref="I257" si="173">I223+I227+I237+I242+I249+I256</f>
        <v>67.319999999999993</v>
      </c>
      <c r="J257" s="34">
        <f t="shared" ref="J257" si="174">J223+J227+J237+J242+J249+J256</f>
        <v>453.34</v>
      </c>
      <c r="K257" s="35"/>
      <c r="L257" s="34">
        <v>74.77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50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4" t="s">
        <v>4</v>
      </c>
      <c r="D299" s="95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28.2" x14ac:dyDescent="0.3">
      <c r="A300" s="22">
        <v>2</v>
      </c>
      <c r="B300" s="23">
        <v>1</v>
      </c>
      <c r="C300" s="24" t="s">
        <v>20</v>
      </c>
      <c r="D300" s="5" t="s">
        <v>21</v>
      </c>
      <c r="E300" s="74" t="s">
        <v>73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74</v>
      </c>
      <c r="L300" s="48">
        <v>74.77</v>
      </c>
    </row>
    <row r="301" spans="1:12" ht="15" thickBot="1" x14ac:dyDescent="0.35">
      <c r="A301" s="25"/>
      <c r="B301" s="16"/>
      <c r="C301" s="11"/>
      <c r="D301" s="6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75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59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3" t="s">
        <v>23</v>
      </c>
      <c r="E305" s="50" t="s">
        <v>54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8"/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0">SUM(G300:G306)</f>
        <v>20.139999999999997</v>
      </c>
      <c r="H307" s="21">
        <f t="shared" ref="H307" si="211">SUM(H300:H306)</f>
        <v>18.779999999999998</v>
      </c>
      <c r="I307" s="21">
        <f t="shared" ref="I307" si="212">SUM(I300:I306)</f>
        <v>79.589999999999989</v>
      </c>
      <c r="J307" s="21">
        <f t="shared" ref="J307" si="213">SUM(J300:J306)</f>
        <v>558.75</v>
      </c>
      <c r="K307" s="27"/>
      <c r="L307" s="21">
        <f t="shared" ref="L307:L349" si="214">SUM(L300:L306)</f>
        <v>74.77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4" t="s">
        <v>4</v>
      </c>
      <c r="D341" s="95"/>
      <c r="E341" s="33"/>
      <c r="F341" s="34">
        <f>F307+F311+F321+F326+F333+F340</f>
        <v>500</v>
      </c>
      <c r="G341" s="34">
        <f t="shared" ref="G341" si="240">G307+G311+G321+G326+G333+G340</f>
        <v>20.139999999999997</v>
      </c>
      <c r="H341" s="34">
        <f t="shared" ref="H341" si="241">H307+H311+H321+H326+H333+H340</f>
        <v>18.779999999999998</v>
      </c>
      <c r="I341" s="34">
        <f t="shared" ref="I341" si="242">I307+I311+I321+I326+I333+I340</f>
        <v>79.589999999999989</v>
      </c>
      <c r="J341" s="34">
        <f t="shared" ref="J341" si="243">J307+J311+J321+J326+J333+J340</f>
        <v>558.75</v>
      </c>
      <c r="K341" s="35"/>
      <c r="L341" s="34">
        <v>74.77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76" t="s">
        <v>57</v>
      </c>
      <c r="F342" s="77">
        <v>153</v>
      </c>
      <c r="G342" s="78">
        <v>3.08</v>
      </c>
      <c r="H342" s="78">
        <v>6.25</v>
      </c>
      <c r="I342" s="79">
        <v>20.47</v>
      </c>
      <c r="J342" s="78">
        <v>150.44999999999999</v>
      </c>
      <c r="K342" s="49">
        <v>312</v>
      </c>
      <c r="L342" s="48">
        <v>74.77</v>
      </c>
    </row>
    <row r="343" spans="1:12" ht="14.4" x14ac:dyDescent="0.3">
      <c r="A343" s="15"/>
      <c r="B343" s="16"/>
      <c r="C343" s="11"/>
      <c r="D343" s="67"/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80" t="s">
        <v>72</v>
      </c>
      <c r="F344" s="77">
        <v>200</v>
      </c>
      <c r="G344" s="78">
        <v>0.16</v>
      </c>
      <c r="H344" s="78">
        <v>0.1</v>
      </c>
      <c r="I344" s="79">
        <v>17.899999999999999</v>
      </c>
      <c r="J344" s="78">
        <v>74.599999999999994</v>
      </c>
      <c r="K344" s="81">
        <v>342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49</v>
      </c>
      <c r="F345" s="51">
        <v>35</v>
      </c>
      <c r="G345" s="82">
        <v>2.66</v>
      </c>
      <c r="H345" s="82">
        <v>0.28000000000000003</v>
      </c>
      <c r="I345" s="83">
        <v>17.22</v>
      </c>
      <c r="J345" s="82">
        <v>82.25</v>
      </c>
      <c r="K345" s="52"/>
      <c r="L345" s="51"/>
    </row>
    <row r="346" spans="1:12" ht="14.4" x14ac:dyDescent="0.3">
      <c r="A346" s="15"/>
      <c r="B346" s="16"/>
      <c r="C346" s="11"/>
      <c r="D346" s="84" t="s">
        <v>51</v>
      </c>
      <c r="E346" s="80" t="s">
        <v>71</v>
      </c>
      <c r="F346" s="77">
        <v>60</v>
      </c>
      <c r="G346" s="78">
        <v>0.84</v>
      </c>
      <c r="H346" s="78">
        <v>3.61</v>
      </c>
      <c r="I346" s="79">
        <v>4.96</v>
      </c>
      <c r="J346" s="78">
        <v>55.68</v>
      </c>
      <c r="K346" s="52">
        <v>52</v>
      </c>
      <c r="L346" s="51"/>
    </row>
    <row r="347" spans="1:12" ht="14.4" x14ac:dyDescent="0.3">
      <c r="A347" s="15"/>
      <c r="B347" s="16"/>
      <c r="C347" s="11"/>
      <c r="D347" s="84" t="s">
        <v>75</v>
      </c>
      <c r="E347" s="80" t="s">
        <v>60</v>
      </c>
      <c r="F347" s="77">
        <v>100</v>
      </c>
      <c r="G347" s="78">
        <v>9.0500000000000007</v>
      </c>
      <c r="H347" s="78">
        <v>6.09</v>
      </c>
      <c r="I347" s="79">
        <v>3.8</v>
      </c>
      <c r="J347" s="78">
        <v>105</v>
      </c>
      <c r="K347" s="52">
        <v>229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44">SUM(G342:G348)</f>
        <v>15.790000000000001</v>
      </c>
      <c r="H349" s="21">
        <f t="shared" ref="H349" si="245">SUM(H342:H348)</f>
        <v>16.329999999999998</v>
      </c>
      <c r="I349" s="21">
        <f t="shared" ref="I349" si="246">SUM(I342:I348)</f>
        <v>64.349999999999994</v>
      </c>
      <c r="J349" s="21">
        <f t="shared" ref="J349" si="247">SUM(J342:J348)</f>
        <v>467.97999999999996</v>
      </c>
      <c r="K349" s="27"/>
      <c r="L349" s="21">
        <f t="shared" si="214"/>
        <v>74.77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4" t="s">
        <v>4</v>
      </c>
      <c r="D383" s="95"/>
      <c r="E383" s="33"/>
      <c r="F383" s="34">
        <f>F349+F353+F363+F368+F375+F382</f>
        <v>545</v>
      </c>
      <c r="G383" s="34">
        <f t="shared" ref="G383" si="273">G349+G353+G363+G368+G375+G382</f>
        <v>15.790000000000001</v>
      </c>
      <c r="H383" s="34">
        <f t="shared" ref="H383" si="274">H349+H353+H363+H368+H375+H382</f>
        <v>16.329999999999998</v>
      </c>
      <c r="I383" s="34">
        <f t="shared" ref="I383" si="275">I349+I353+I363+I368+I375+I382</f>
        <v>64.349999999999994</v>
      </c>
      <c r="J383" s="34">
        <f t="shared" ref="J383" si="276">J349+J353+J363+J368+J375+J382</f>
        <v>467.97999999999996</v>
      </c>
      <c r="K383" s="35"/>
      <c r="L383" s="34">
        <v>74.77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85" t="s">
        <v>76</v>
      </c>
      <c r="F384" s="48">
        <v>200</v>
      </c>
      <c r="G384" s="78">
        <v>15.95</v>
      </c>
      <c r="H384" s="78">
        <v>19.55</v>
      </c>
      <c r="I384" s="79">
        <v>39.75</v>
      </c>
      <c r="J384" s="78">
        <v>408.42</v>
      </c>
      <c r="K384" s="86">
        <v>265</v>
      </c>
      <c r="L384" s="48">
        <v>74.77</v>
      </c>
    </row>
    <row r="385" spans="1:12" ht="14.4" x14ac:dyDescent="0.3">
      <c r="A385" s="25"/>
      <c r="B385" s="16"/>
      <c r="C385" s="11"/>
      <c r="D385" s="70"/>
      <c r="E385" s="71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80" t="s">
        <v>52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86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88" t="s">
        <v>49</v>
      </c>
      <c r="F387" s="51">
        <v>25</v>
      </c>
      <c r="G387" s="78">
        <v>1.9</v>
      </c>
      <c r="H387" s="78">
        <v>0.2</v>
      </c>
      <c r="I387" s="79">
        <v>12.3</v>
      </c>
      <c r="J387" s="78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80" t="s">
        <v>55</v>
      </c>
      <c r="F388" s="51">
        <v>100</v>
      </c>
      <c r="G388" s="78">
        <v>0.4</v>
      </c>
      <c r="H388" s="78">
        <v>0.4</v>
      </c>
      <c r="I388" s="79">
        <v>9.8000000000000007</v>
      </c>
      <c r="J388" s="78">
        <v>47</v>
      </c>
      <c r="K388" s="52"/>
      <c r="L388" s="51"/>
    </row>
    <row r="389" spans="1:12" ht="14.4" x14ac:dyDescent="0.3">
      <c r="A389" s="25"/>
      <c r="B389" s="16"/>
      <c r="C389" s="11"/>
      <c r="D389" s="87" t="s">
        <v>23</v>
      </c>
      <c r="E389" s="76" t="s">
        <v>54</v>
      </c>
      <c r="F389" s="51">
        <v>20</v>
      </c>
      <c r="G389" s="78">
        <v>1.32</v>
      </c>
      <c r="H389" s="78">
        <v>0.24</v>
      </c>
      <c r="I389" s="79">
        <v>7.92</v>
      </c>
      <c r="J389" s="78">
        <v>39.6</v>
      </c>
      <c r="K389" s="52"/>
      <c r="L389" s="51"/>
    </row>
    <row r="390" spans="1:12" ht="14.4" x14ac:dyDescent="0.3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f t="shared" ref="G391" si="277">SUM(G384:G390)</f>
        <v>19.729999999999997</v>
      </c>
      <c r="H391" s="21">
        <f t="shared" ref="H391" si="278">SUM(H384:H390)</f>
        <v>20.549999999999997</v>
      </c>
      <c r="I391" s="21">
        <f t="shared" ref="I391" si="279">SUM(I384:I390)</f>
        <v>87.67</v>
      </c>
      <c r="J391" s="21">
        <f t="shared" ref="J391" si="280">SUM(J384:J390)</f>
        <v>628.37</v>
      </c>
      <c r="K391" s="27"/>
      <c r="L391" s="21">
        <f t="shared" ref="L391:L433" si="281">SUM(L384:L390)</f>
        <v>74.77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94" t="s">
        <v>4</v>
      </c>
      <c r="D425" s="95"/>
      <c r="E425" s="33"/>
      <c r="F425" s="34">
        <f>F391+F395+F405+F410+F417+F424</f>
        <v>548</v>
      </c>
      <c r="G425" s="34">
        <f t="shared" ref="G425" si="307">G391+G395+G405+G410+G417+G424</f>
        <v>19.729999999999997</v>
      </c>
      <c r="H425" s="34">
        <f t="shared" ref="H425" si="308">H391+H395+H405+H410+H417+H424</f>
        <v>20.549999999999997</v>
      </c>
      <c r="I425" s="34">
        <f t="shared" ref="I425" si="309">I391+I395+I405+I410+I417+I424</f>
        <v>87.67</v>
      </c>
      <c r="J425" s="34">
        <f t="shared" ref="J425" si="310">J391+J395+J405+J410+J417+J424</f>
        <v>628.37</v>
      </c>
      <c r="K425" s="35"/>
      <c r="L425" s="34">
        <v>74.77</v>
      </c>
    </row>
    <row r="426" spans="1:12" ht="28.8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77</v>
      </c>
      <c r="F426" s="48">
        <v>230</v>
      </c>
      <c r="G426" s="48">
        <v>11.45</v>
      </c>
      <c r="H426" s="48">
        <v>12.46</v>
      </c>
      <c r="I426" s="48">
        <v>31.32</v>
      </c>
      <c r="J426" s="48">
        <v>289.95</v>
      </c>
      <c r="K426" s="49" t="s">
        <v>74</v>
      </c>
      <c r="L426" s="48">
        <v>74.77</v>
      </c>
    </row>
    <row r="427" spans="1:12" ht="14.4" x14ac:dyDescent="0.3">
      <c r="A427" s="25"/>
      <c r="B427" s="16"/>
      <c r="C427" s="11"/>
      <c r="D427" s="70"/>
      <c r="E427" s="71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62</v>
      </c>
      <c r="F428" s="51">
        <v>200</v>
      </c>
      <c r="G428" s="51">
        <v>1.58</v>
      </c>
      <c r="H428" s="51">
        <v>3.54</v>
      </c>
      <c r="I428" s="75">
        <v>7.6</v>
      </c>
      <c r="J428" s="75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49</v>
      </c>
      <c r="F429" s="51">
        <v>30</v>
      </c>
      <c r="G429" s="51">
        <v>2.2799999999999998</v>
      </c>
      <c r="H429" s="51">
        <v>0.24</v>
      </c>
      <c r="I429" s="51">
        <v>14.76</v>
      </c>
      <c r="J429" s="75">
        <v>70.5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7" t="s">
        <v>51</v>
      </c>
      <c r="E431" s="61" t="s">
        <v>82</v>
      </c>
      <c r="F431" s="51">
        <v>60</v>
      </c>
      <c r="G431" s="51">
        <v>0.74</v>
      </c>
      <c r="H431" s="51">
        <v>0.06</v>
      </c>
      <c r="I431" s="51">
        <v>9.98</v>
      </c>
      <c r="J431" s="51">
        <v>49.02</v>
      </c>
      <c r="K431" s="52" t="s">
        <v>74</v>
      </c>
      <c r="L431" s="51"/>
    </row>
    <row r="432" spans="1:12" ht="14.4" x14ac:dyDescent="0.3">
      <c r="A432" s="25"/>
      <c r="B432" s="16"/>
      <c r="C432" s="11"/>
      <c r="D432" s="68"/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520</v>
      </c>
      <c r="G433" s="21">
        <f t="shared" ref="G433" si="311">SUM(G426:G432)</f>
        <v>16.049999999999997</v>
      </c>
      <c r="H433" s="21">
        <f t="shared" ref="H433" si="312">SUM(H426:H432)</f>
        <v>16.299999999999997</v>
      </c>
      <c r="I433" s="21">
        <f t="shared" ref="I433" si="313">SUM(I426:I432)</f>
        <v>63.66</v>
      </c>
      <c r="J433" s="21">
        <f t="shared" ref="J433" si="314">SUM(J426:J432)</f>
        <v>488.06999999999994</v>
      </c>
      <c r="K433" s="27"/>
      <c r="L433" s="21">
        <f t="shared" si="281"/>
        <v>74.77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94" t="s">
        <v>4</v>
      </c>
      <c r="D467" s="95"/>
      <c r="E467" s="33"/>
      <c r="F467" s="34">
        <f>F433+F437+F447+F452+F459+F466</f>
        <v>520</v>
      </c>
      <c r="G467" s="34">
        <f t="shared" ref="G467" si="340">G433+G437+G447+G452+G459+G466</f>
        <v>16.049999999999997</v>
      </c>
      <c r="H467" s="34">
        <f t="shared" ref="H467" si="341">H433+H437+H447+H452+H459+H466</f>
        <v>16.299999999999997</v>
      </c>
      <c r="I467" s="34">
        <f t="shared" ref="I467" si="342">I433+I437+I447+I452+I459+I466</f>
        <v>63.66</v>
      </c>
      <c r="J467" s="34">
        <f t="shared" ref="J467" si="343">J433+J437+J447+J452+J459+J466</f>
        <v>488.06999999999994</v>
      </c>
      <c r="K467" s="35"/>
      <c r="L467" s="34">
        <v>74.77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199</v>
      </c>
      <c r="L468" s="48">
        <v>74.77</v>
      </c>
    </row>
    <row r="469" spans="1:12" ht="14.4" x14ac:dyDescent="0.3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64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143.24100000000001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54</v>
      </c>
      <c r="F471" s="51">
        <v>20</v>
      </c>
      <c r="G471" s="78">
        <v>1.32</v>
      </c>
      <c r="H471" s="78">
        <v>0.24</v>
      </c>
      <c r="I471" s="79">
        <v>7.92</v>
      </c>
      <c r="J471" s="78">
        <v>39.6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9" t="s">
        <v>83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 x14ac:dyDescent="0.3">
      <c r="A473" s="25"/>
      <c r="B473" s="16"/>
      <c r="C473" s="11"/>
      <c r="D473" s="67" t="s">
        <v>51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44">SUM(G468:G474)</f>
        <v>16.080000000000002</v>
      </c>
      <c r="H475" s="21">
        <f t="shared" ref="H475" si="345">SUM(H468:H474)</f>
        <v>16.369999999999997</v>
      </c>
      <c r="I475" s="21">
        <f t="shared" ref="I475" si="346">SUM(I468:I474)</f>
        <v>63.870000000000005</v>
      </c>
      <c r="J475" s="21">
        <f t="shared" ref="J475" si="347">SUM(J468:J474)</f>
        <v>481.30000000000007</v>
      </c>
      <c r="K475" s="27"/>
      <c r="L475" s="21">
        <f t="shared" ref="L475:L517" si="348">SUM(L468:L474)</f>
        <v>74.77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94" t="s">
        <v>4</v>
      </c>
      <c r="D509" s="95"/>
      <c r="E509" s="33"/>
      <c r="F509" s="34">
        <f>F475+F479+F489+F494+F501+F508</f>
        <v>600</v>
      </c>
      <c r="G509" s="34">
        <f t="shared" ref="G509" si="374">G475+G479+G489+G494+G501+G508</f>
        <v>16.080000000000002</v>
      </c>
      <c r="H509" s="34">
        <f t="shared" ref="H509" si="375">H475+H479+H489+H494+H501+H508</f>
        <v>16.369999999999997</v>
      </c>
      <c r="I509" s="34">
        <f t="shared" ref="I509" si="376">I475+I479+I489+I494+I501+I508</f>
        <v>63.870000000000005</v>
      </c>
      <c r="J509" s="34">
        <f t="shared" ref="J509" si="377">J475+J479+J489+J494+J501+J508</f>
        <v>481.30000000000007</v>
      </c>
      <c r="K509" s="35"/>
      <c r="L509" s="34">
        <v>74.77</v>
      </c>
    </row>
    <row r="510" spans="1:12" ht="28.8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84</v>
      </c>
      <c r="F510" s="48">
        <v>230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74</v>
      </c>
      <c r="L510" s="48">
        <v>74.77</v>
      </c>
    </row>
    <row r="511" spans="1:12" ht="14.4" x14ac:dyDescent="0.3">
      <c r="A511" s="25"/>
      <c r="B511" s="16"/>
      <c r="C511" s="11"/>
      <c r="D511" s="70"/>
      <c r="E511" s="71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85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49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51</v>
      </c>
      <c r="E515" s="62" t="s">
        <v>70</v>
      </c>
      <c r="F515" s="51">
        <v>80</v>
      </c>
      <c r="G515" s="51">
        <v>1.05</v>
      </c>
      <c r="H515" s="75">
        <v>2.6</v>
      </c>
      <c r="I515" s="51">
        <v>5.17</v>
      </c>
      <c r="J515" s="51">
        <v>48.32</v>
      </c>
      <c r="K515" s="52"/>
      <c r="L515" s="51"/>
    </row>
    <row r="516" spans="1:12" ht="14.4" x14ac:dyDescent="0.3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f t="shared" ref="G517" si="378">SUM(G510:G516)</f>
        <v>19.739999999999998</v>
      </c>
      <c r="H517" s="21">
        <f t="shared" ref="H517" si="379">SUM(H510:H516)</f>
        <v>19.170000000000002</v>
      </c>
      <c r="I517" s="21">
        <f t="shared" ref="I517" si="380">SUM(I510:I516)</f>
        <v>82.09</v>
      </c>
      <c r="J517" s="21">
        <f t="shared" ref="J517" si="381">SUM(J510:J516)</f>
        <v>582.15</v>
      </c>
      <c r="K517" s="27"/>
      <c r="L517" s="21">
        <f t="shared" si="348"/>
        <v>74.77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94" t="s">
        <v>4</v>
      </c>
      <c r="D551" s="95"/>
      <c r="E551" s="33"/>
      <c r="F551" s="34">
        <f>F517+F521+F531+F536+F543+F550</f>
        <v>553</v>
      </c>
      <c r="G551" s="34">
        <f t="shared" ref="G551" si="407">G517+G521+G531+G536+G543+G550</f>
        <v>19.739999999999998</v>
      </c>
      <c r="H551" s="34">
        <f t="shared" ref="H551" si="408">H517+H521+H531+H536+H543+H550</f>
        <v>19.170000000000002</v>
      </c>
      <c r="I551" s="34">
        <f t="shared" ref="I551" si="409">I517+I521+I531+I536+I543+I550</f>
        <v>82.09</v>
      </c>
      <c r="J551" s="34">
        <f t="shared" ref="J551" si="410">J517+J521+J531+J536+J543+J550</f>
        <v>582.15</v>
      </c>
      <c r="K551" s="35"/>
      <c r="L551" s="34">
        <v>74.77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>
        <v>74.77</v>
      </c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74.77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100" t="s">
        <v>4</v>
      </c>
      <c r="D593" s="101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102" t="s">
        <v>5</v>
      </c>
      <c r="D594" s="102"/>
      <c r="E594" s="10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543.91666666666663</v>
      </c>
      <c r="G594" s="42">
        <f t="shared" ref="G594:J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17.635833333333334</v>
      </c>
      <c r="H594" s="42">
        <f t="shared" si="445"/>
        <v>17.826666666666668</v>
      </c>
      <c r="I594" s="42">
        <f t="shared" si="445"/>
        <v>74.734166666666667</v>
      </c>
      <c r="J594" s="42">
        <f t="shared" si="445"/>
        <v>535.7349999999999</v>
      </c>
      <c r="K594" s="42"/>
      <c r="L594" s="42">
        <v>74.77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2022-05-16T14:23:56Z</dcterms:created>
  <dcterms:modified xsi:type="dcterms:W3CDTF">2025-09-10T17:43:57Z</dcterms:modified>
</cp:coreProperties>
</file>