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I299" i="1" s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I467" i="1" l="1"/>
  <c r="J593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593" i="1"/>
  <c r="L563" i="1"/>
  <c r="L326" i="1"/>
  <c r="L321" i="1"/>
  <c r="L383" i="1"/>
  <c r="L353" i="1"/>
  <c r="L89" i="1"/>
  <c r="L59" i="1"/>
  <c r="L340" i="1"/>
  <c r="L215" i="1"/>
  <c r="L185" i="1"/>
  <c r="L424" i="1"/>
  <c r="L227" i="1"/>
  <c r="L257" i="1"/>
  <c r="L172" i="1"/>
  <c r="L489" i="1"/>
  <c r="L494" i="1"/>
  <c r="L479" i="1"/>
  <c r="L509" i="1"/>
  <c r="L27" i="1"/>
  <c r="L32" i="1"/>
  <c r="L466" i="1"/>
  <c r="L341" i="1"/>
  <c r="L311" i="1"/>
  <c r="L333" i="1"/>
  <c r="L425" i="1"/>
  <c r="L395" i="1"/>
  <c r="L531" i="1"/>
  <c r="L536" i="1"/>
  <c r="L242" i="1"/>
  <c r="L237" i="1"/>
  <c r="L101" i="1"/>
  <c r="L131" i="1"/>
  <c r="L585" i="1"/>
  <c r="L459" i="1"/>
  <c r="L573" i="1"/>
  <c r="L578" i="1"/>
  <c r="L410" i="1"/>
  <c r="L405" i="1"/>
  <c r="L173" i="1"/>
  <c r="L143" i="1"/>
  <c r="L153" i="1"/>
  <c r="L158" i="1"/>
  <c r="L592" i="1"/>
  <c r="L195" i="1"/>
  <c r="L200" i="1"/>
  <c r="L299" i="1"/>
  <c r="L269" i="1"/>
  <c r="L74" i="1"/>
  <c r="L69" i="1"/>
  <c r="L165" i="1"/>
  <c r="L130" i="1"/>
  <c r="L88" i="1"/>
  <c r="L382" i="1"/>
  <c r="L17" i="1"/>
  <c r="L47" i="1"/>
  <c r="L594" i="1"/>
  <c r="L123" i="1"/>
  <c r="L284" i="1"/>
  <c r="L279" i="1"/>
  <c r="L551" i="1"/>
  <c r="L521" i="1"/>
  <c r="L111" i="1"/>
  <c r="L116" i="1"/>
  <c r="L363" i="1"/>
  <c r="L368" i="1"/>
  <c r="L81" i="1"/>
  <c r="L46" i="1"/>
  <c r="L467" i="1"/>
  <c r="L437" i="1"/>
  <c r="L501" i="1"/>
  <c r="L447" i="1"/>
  <c r="L452" i="1"/>
  <c r="L39" i="1"/>
  <c r="L214" i="1"/>
  <c r="L508" i="1"/>
  <c r="L550" i="1"/>
  <c r="L249" i="1"/>
  <c r="L298" i="1"/>
  <c r="L291" i="1"/>
  <c r="L256" i="1"/>
  <c r="L207" i="1"/>
  <c r="L417" i="1"/>
  <c r="L375" i="1"/>
  <c r="L543" i="1"/>
</calcChain>
</file>

<file path=xl/sharedStrings.xml><?xml version="1.0" encoding="utf-8"?>
<sst xmlns="http://schemas.openxmlformats.org/spreadsheetml/2006/main" count="599" uniqueCount="96">
  <si>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</si>
  <si>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</si>
  <si>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</si>
  <si>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</si>
  <si>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</si>
  <si>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</si>
  <si>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</si>
  <si>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</si>
  <si>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</si>
  <si>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</si>
  <si>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</si>
  <si>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</si>
  <si>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</si>
  <si>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</si>
  <si>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</si>
  <si>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</si>
  <si>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</si>
  <si>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</si>
  <si>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</si>
  <si>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</si>
  <si>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</si>
  <si>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</si>
  <si>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</si>
  <si>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</si>
  <si>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</si>
  <si>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</si>
  <si>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</si>
  <si>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</si>
  <si>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</si>
  <si>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</si>
  <si>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</si>
  <si>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</si>
  <si>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</si>
  <si>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</si>
  <si>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</si>
  <si>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</si>
  <si>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</si>
  <si>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</si>
  <si>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</si>
  <si>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</si>
  <si>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</si>
  <si>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</si>
  <si>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</si>
  <si>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</si>
  <si>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</si>
  <si>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</si>
  <si>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</si>
  <si>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</si>
  <si>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</si>
  <si>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</si>
  <si>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</si>
  <si>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</si>
  <si>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</si>
  <si>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</si>
  <si>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</si>
  <si>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</si>
  <si>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Яйцо отварное</t>
  </si>
  <si>
    <t>Какао с молоком</t>
  </si>
  <si>
    <t>Бутерброд с сыром и маслом</t>
  </si>
  <si>
    <t>Каша геркулесовая молочная со слив. маслом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</si>
  <si>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</si>
  <si>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</si>
  <si>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</si>
  <si>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</si>
  <si>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</si>
  <si>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</si>
  <si>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</si>
  <si>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</si>
  <si>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Блины со слив.маслом</t>
  </si>
  <si>
    <t>Чай с сахаром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</si>
  <si>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</si>
  <si>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</si>
  <si>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</si>
  <si>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</si>
  <si>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</si>
  <si>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</si>
  <si>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</si>
  <si>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</si>
  <si>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</si>
  <si>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</si>
  <si>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</si>
  <si>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</si>
  <si>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</si>
  <si>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</si>
  <si>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</si>
  <si>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</si>
  <si>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</si>
  <si>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</si>
  <si>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</si>
  <si>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</si>
  <si>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</si>
  <si>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</si>
  <si>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</si>
  <si>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Каша пшенная молочная со слив.маслом</t>
  </si>
  <si>
    <t>Файзрахманова Г.И.</t>
  </si>
  <si>
    <t>МБОУ "Шушмабашская СОШ"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</si>
</sst>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8" t="s">
        <v>95</v>
      </c>
      <c r="D1" s="69"/>
      <c r="E1" s="69"/>
      <c r="F1" s="13" t="s">
        <v>16</v>
      </c>
      <c r="G1" s="2" t="s">
        <v>17</v>
      </c>
      <c r="H1" s="70" t="s">
        <v>45</v>
      </c>
      <c r="I1" s="70"/>
      <c r="J1" s="70"/>
      <c r="K1" s="70"/>
    </row>
    <row r="2" spans="1:12" ht="17.399999999999999" x14ac:dyDescent="0.25">
      <c r="A2" s="43" t="s">
        <v>6</v>
      </c>
      <c r="C2" s="2"/>
      <c r="G2" s="2" t="s">
        <v>18</v>
      </c>
      <c r="H2" s="70" t="s">
        <v>94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93</v>
      </c>
      <c r="F6" s="48">
        <v>154</v>
      </c>
      <c r="G6" s="48">
        <v>5.6</v>
      </c>
      <c r="H6" s="48">
        <v>6.25</v>
      </c>
      <c r="I6" s="48">
        <v>17.739999999999998</v>
      </c>
      <c r="J6" s="48">
        <v>145.05000000000001</v>
      </c>
      <c r="K6" s="49"/>
      <c r="L6" s="48"/>
    </row>
    <row r="7" spans="1:12" ht="14.4" x14ac:dyDescent="0.3">
      <c r="A7" s="25"/>
      <c r="B7" s="16"/>
      <c r="C7" s="11"/>
      <c r="D7" s="6"/>
      <c r="E7" s="50" t="s">
        <v>46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1.46</v>
      </c>
      <c r="H8" s="51">
        <v>1.08</v>
      </c>
      <c r="I8" s="51">
        <v>11.96</v>
      </c>
      <c r="J8" s="51">
        <v>63.7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49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488.34999999999991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60</v>
      </c>
      <c r="G18" s="51">
        <v>0.66</v>
      </c>
      <c r="H18" s="51">
        <v>0.12</v>
      </c>
      <c r="I18" s="51">
        <v>2.2799999999999998</v>
      </c>
      <c r="J18" s="51">
        <v>14.4</v>
      </c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51</v>
      </c>
      <c r="F19" s="51">
        <v>210</v>
      </c>
      <c r="G19" s="51">
        <v>3.47</v>
      </c>
      <c r="H19" s="51">
        <v>5.46</v>
      </c>
      <c r="I19" s="51">
        <v>21.68</v>
      </c>
      <c r="J19" s="51">
        <v>88</v>
      </c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52</v>
      </c>
      <c r="F20" s="51">
        <v>200</v>
      </c>
      <c r="G20" s="51">
        <v>14.33</v>
      </c>
      <c r="H20" s="51">
        <v>28.73</v>
      </c>
      <c r="I20" s="51">
        <v>29.77</v>
      </c>
      <c r="J20" s="51">
        <v>396</v>
      </c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53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54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55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740</v>
      </c>
      <c r="G27" s="21">
        <f t="shared" ref="G27:J27" si="3">SUM(G18:G26)</f>
        <v>25.7</v>
      </c>
      <c r="H27" s="21">
        <f t="shared" si="3"/>
        <v>35.230000000000004</v>
      </c>
      <c r="I27" s="21">
        <f t="shared" si="3"/>
        <v>111.39</v>
      </c>
      <c r="J27" s="21">
        <f t="shared" si="3"/>
        <v>767.4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1284</v>
      </c>
      <c r="G47" s="34">
        <f t="shared" ref="G47:J47" si="7">G13+G17+G27+G32+G39+G46</f>
        <v>37.82</v>
      </c>
      <c r="H47" s="34">
        <f t="shared" si="7"/>
        <v>52.03</v>
      </c>
      <c r="I47" s="34">
        <f t="shared" si="7"/>
        <v>183.82</v>
      </c>
      <c r="J47" s="34">
        <f t="shared" si="7"/>
        <v>1255.75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59</v>
      </c>
      <c r="F48" s="48">
        <v>185</v>
      </c>
      <c r="G48" s="48">
        <v>4.05</v>
      </c>
      <c r="H48" s="48">
        <v>5.91</v>
      </c>
      <c r="I48" s="48">
        <v>33.82</v>
      </c>
      <c r="J48" s="48">
        <v>186.73</v>
      </c>
      <c r="K48" s="49"/>
      <c r="L48" s="48"/>
    </row>
    <row r="49" spans="1:12" ht="14.4" x14ac:dyDescent="0.3">
      <c r="A49" s="15"/>
      <c r="B49" s="16"/>
      <c r="C49" s="11"/>
      <c r="D49" s="6"/>
      <c r="E49" s="50" t="s">
        <v>58</v>
      </c>
      <c r="F49" s="51">
        <v>55</v>
      </c>
      <c r="G49" s="51">
        <v>6.28</v>
      </c>
      <c r="H49" s="51">
        <v>12.11</v>
      </c>
      <c r="I49" s="51">
        <v>15.55</v>
      </c>
      <c r="J49" s="51">
        <v>196.1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57</v>
      </c>
      <c r="F50" s="51">
        <v>200</v>
      </c>
      <c r="G50" s="51">
        <v>4.08</v>
      </c>
      <c r="H50" s="51">
        <v>3.41</v>
      </c>
      <c r="I50" s="51">
        <v>7.6</v>
      </c>
      <c r="J50" s="51">
        <v>78.599999999999994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56</v>
      </c>
      <c r="F53" s="51">
        <v>40</v>
      </c>
      <c r="G53" s="51">
        <v>5.08</v>
      </c>
      <c r="H53" s="51">
        <v>1.6</v>
      </c>
      <c r="I53" s="51">
        <v>0.28000000000000003</v>
      </c>
      <c r="J53" s="51">
        <v>62.8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23.900000000000002</v>
      </c>
      <c r="I55" s="21">
        <f t="shared" ref="I55" si="10">SUM(I48:I54)</f>
        <v>72.67</v>
      </c>
      <c r="J55" s="21">
        <f t="shared" ref="J55" si="11">SUM(J48:J54)</f>
        <v>602.82999999999993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60</v>
      </c>
      <c r="F60" s="51">
        <v>60</v>
      </c>
      <c r="G60" s="51">
        <v>0.48</v>
      </c>
      <c r="H60" s="51">
        <v>0.06</v>
      </c>
      <c r="I60" s="51">
        <v>1.5</v>
      </c>
      <c r="J60" s="51">
        <v>8.4</v>
      </c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61</v>
      </c>
      <c r="F61" s="51">
        <v>200</v>
      </c>
      <c r="G61" s="51">
        <v>1.58</v>
      </c>
      <c r="H61" s="51">
        <v>2.4700000000000002</v>
      </c>
      <c r="I61" s="51">
        <v>11.69</v>
      </c>
      <c r="J61" s="51">
        <v>68.599999999999994</v>
      </c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62</v>
      </c>
      <c r="F62" s="51">
        <v>100</v>
      </c>
      <c r="G62" s="51">
        <v>14.5</v>
      </c>
      <c r="H62" s="51">
        <v>22.19</v>
      </c>
      <c r="I62" s="51">
        <v>4.8899999999999997</v>
      </c>
      <c r="J62" s="51">
        <v>271</v>
      </c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63</v>
      </c>
      <c r="F63" s="51">
        <v>150</v>
      </c>
      <c r="G63" s="51">
        <v>5.66</v>
      </c>
      <c r="H63" s="51">
        <v>0.67</v>
      </c>
      <c r="I63" s="51">
        <v>31.92</v>
      </c>
      <c r="J63" s="51">
        <v>156.30000000000001</v>
      </c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64</v>
      </c>
      <c r="F64" s="51">
        <v>200</v>
      </c>
      <c r="G64" s="51">
        <v>0.66</v>
      </c>
      <c r="H64" s="51">
        <v>0.09</v>
      </c>
      <c r="I64" s="51">
        <v>22.03</v>
      </c>
      <c r="J64" s="51">
        <v>92.8</v>
      </c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65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66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29.22</v>
      </c>
      <c r="H69" s="21">
        <f t="shared" ref="H69" si="19">SUM(H60:H68)</f>
        <v>26.400000000000006</v>
      </c>
      <c r="I69" s="21">
        <f t="shared" ref="I69" si="20">SUM(I60:I68)</f>
        <v>111.51</v>
      </c>
      <c r="J69" s="21">
        <f t="shared" ref="J69" si="21">SUM(J60:J68)</f>
        <v>790.1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1310</v>
      </c>
      <c r="G89" s="34">
        <f t="shared" ref="G89" si="38">G55+G59+G69+G74+G81+G88</f>
        <v>50.96</v>
      </c>
      <c r="H89" s="34">
        <f t="shared" ref="H89" si="39">H55+H59+H69+H74+H81+H88</f>
        <v>50.300000000000011</v>
      </c>
      <c r="I89" s="34">
        <f t="shared" ref="I89" si="40">I55+I59+I69+I74+I81+I88</f>
        <v>184.18</v>
      </c>
      <c r="J89" s="34">
        <f t="shared" ref="J89" si="41">J55+J59+J69+J74+J81+J88</f>
        <v>1392.9299999999998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67</v>
      </c>
      <c r="F90" s="48">
        <v>150</v>
      </c>
      <c r="G90" s="48">
        <v>5.3</v>
      </c>
      <c r="H90" s="48">
        <v>5.54</v>
      </c>
      <c r="I90" s="48">
        <v>10.5</v>
      </c>
      <c r="J90" s="48">
        <v>186.8</v>
      </c>
      <c r="K90" s="49"/>
      <c r="L90" s="48"/>
    </row>
    <row r="91" spans="1:12" ht="14.4" x14ac:dyDescent="0.3">
      <c r="A91" s="25"/>
      <c r="B91" s="16"/>
      <c r="C91" s="11"/>
      <c r="D91" s="6"/>
      <c r="E91" s="50" t="s">
        <v>46</v>
      </c>
      <c r="F91" s="51">
        <v>40</v>
      </c>
      <c r="G91" s="51">
        <v>2.33</v>
      </c>
      <c r="H91" s="51">
        <v>8.1199999999999992</v>
      </c>
      <c r="I91" s="51">
        <v>15.55</v>
      </c>
      <c r="J91" s="51">
        <v>144.6</v>
      </c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69</v>
      </c>
      <c r="F92" s="51">
        <v>200</v>
      </c>
      <c r="G92" s="51">
        <v>0.38</v>
      </c>
      <c r="H92" s="51">
        <v>0.1</v>
      </c>
      <c r="I92" s="51">
        <v>10.06</v>
      </c>
      <c r="J92" s="51">
        <v>42.66</v>
      </c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48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49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4.4" x14ac:dyDescent="0.3">
      <c r="A95" s="25"/>
      <c r="B95" s="16"/>
      <c r="C95" s="11"/>
      <c r="D95" s="6"/>
      <c r="E95" s="50" t="s">
        <v>68</v>
      </c>
      <c r="F95" s="51">
        <v>50</v>
      </c>
      <c r="G95" s="51">
        <v>2.4300000000000002</v>
      </c>
      <c r="H95" s="51">
        <v>0.95</v>
      </c>
      <c r="I95" s="51">
        <v>11.6</v>
      </c>
      <c r="J95" s="51">
        <v>99.14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590</v>
      </c>
      <c r="G97" s="21">
        <f t="shared" ref="G97" si="43">SUM(G90:G96)</f>
        <v>13.17</v>
      </c>
      <c r="H97" s="21">
        <f t="shared" ref="H97" si="44">SUM(H90:H96)</f>
        <v>16.059999999999999</v>
      </c>
      <c r="I97" s="21">
        <f t="shared" ref="I97" si="45">SUM(I90:I96)</f>
        <v>74.89</v>
      </c>
      <c r="J97" s="21">
        <f t="shared" ref="J97" si="46">SUM(J90:J96)</f>
        <v>608.19999999999993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60</v>
      </c>
      <c r="F102" s="51">
        <v>60</v>
      </c>
      <c r="G102" s="51">
        <v>0.48</v>
      </c>
      <c r="H102" s="51">
        <v>0.06</v>
      </c>
      <c r="I102" s="51">
        <v>1.5</v>
      </c>
      <c r="J102" s="51">
        <v>8.4</v>
      </c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70</v>
      </c>
      <c r="F103" s="51">
        <v>221</v>
      </c>
      <c r="G103" s="51">
        <v>4.07</v>
      </c>
      <c r="H103" s="51">
        <v>6.86</v>
      </c>
      <c r="I103" s="51">
        <v>10.029999999999999</v>
      </c>
      <c r="J103" s="51">
        <v>123.57</v>
      </c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71</v>
      </c>
      <c r="F104" s="51">
        <v>120</v>
      </c>
      <c r="G104" s="51">
        <v>10.43</v>
      </c>
      <c r="H104" s="51">
        <v>11.62</v>
      </c>
      <c r="I104" s="51">
        <v>9.0399999999999991</v>
      </c>
      <c r="J104" s="51">
        <v>180.33</v>
      </c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72</v>
      </c>
      <c r="F105" s="51">
        <v>180</v>
      </c>
      <c r="G105" s="51">
        <v>3.68</v>
      </c>
      <c r="H105" s="51">
        <v>5.91</v>
      </c>
      <c r="I105" s="51">
        <v>32.81</v>
      </c>
      <c r="J105" s="51">
        <v>213.35</v>
      </c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73</v>
      </c>
      <c r="F106" s="51">
        <v>200</v>
      </c>
      <c r="G106" s="51">
        <v>0.68</v>
      </c>
      <c r="H106" s="51">
        <v>0.28000000000000003</v>
      </c>
      <c r="I106" s="51">
        <v>20.76</v>
      </c>
      <c r="J106" s="51">
        <v>88.2</v>
      </c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65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66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871</v>
      </c>
      <c r="G111" s="21">
        <f t="shared" ref="G111" si="52">SUM(G102:G110)</f>
        <v>25.68</v>
      </c>
      <c r="H111" s="21">
        <f t="shared" ref="H111" si="53">SUM(H102:H110)</f>
        <v>25.650000000000002</v>
      </c>
      <c r="I111" s="21">
        <f t="shared" ref="I111" si="54">SUM(I102:I110)</f>
        <v>113.61999999999999</v>
      </c>
      <c r="J111" s="21">
        <f t="shared" ref="J111" si="55">SUM(J102:J110)</f>
        <v>806.85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1461</v>
      </c>
      <c r="G131" s="34">
        <f t="shared" ref="G131" si="72">G97+G101+G111+G116+G123+G130</f>
        <v>38.85</v>
      </c>
      <c r="H131" s="34">
        <f t="shared" ref="H131" si="73">H97+H101+H111+H116+H123+H130</f>
        <v>41.71</v>
      </c>
      <c r="I131" s="34">
        <f t="shared" ref="I131" si="74">I97+I101+I111+I116+I123+I130</f>
        <v>188.51</v>
      </c>
      <c r="J131" s="34">
        <f t="shared" ref="J131" si="75">J97+J101+J111+J116+J123+J130</f>
        <v>1415.05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74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4.4" x14ac:dyDescent="0.3">
      <c r="A133" s="25"/>
      <c r="B133" s="16"/>
      <c r="C133" s="11"/>
      <c r="D133" s="6"/>
      <c r="E133" s="50" t="s">
        <v>58</v>
      </c>
      <c r="F133" s="51">
        <v>55</v>
      </c>
      <c r="G133" s="51">
        <v>6.28</v>
      </c>
      <c r="H133" s="51">
        <v>12.11</v>
      </c>
      <c r="I133" s="51">
        <v>15.55</v>
      </c>
      <c r="J133" s="51">
        <v>196.1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75</v>
      </c>
      <c r="F134" s="51">
        <v>200</v>
      </c>
      <c r="G134" s="51">
        <v>3.17</v>
      </c>
      <c r="H134" s="51">
        <v>2.68</v>
      </c>
      <c r="I134" s="51">
        <v>5.97</v>
      </c>
      <c r="J134" s="51">
        <v>60.6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48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49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77">SUM(G132:G138)</f>
        <v>16.610000000000003</v>
      </c>
      <c r="H139" s="21">
        <f t="shared" ref="H139" si="78">SUM(H132:H138)</f>
        <v>18.68</v>
      </c>
      <c r="I139" s="21">
        <f t="shared" ref="I139" si="79">SUM(I132:I138)</f>
        <v>76.77000000000001</v>
      </c>
      <c r="J139" s="21">
        <f t="shared" ref="J139" si="80">SUM(J132:J138)</f>
        <v>579.9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50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76</v>
      </c>
      <c r="F145" s="51">
        <v>210</v>
      </c>
      <c r="G145" s="51">
        <v>4.3899999999999997</v>
      </c>
      <c r="H145" s="51">
        <v>6.29</v>
      </c>
      <c r="I145" s="51">
        <v>9.33</v>
      </c>
      <c r="J145" s="51">
        <v>118.8</v>
      </c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77</v>
      </c>
      <c r="F146" s="51">
        <v>200</v>
      </c>
      <c r="G146" s="51">
        <v>12.01</v>
      </c>
      <c r="H146" s="51">
        <v>17.53</v>
      </c>
      <c r="I146" s="51">
        <v>35.880000000000003</v>
      </c>
      <c r="J146" s="51">
        <v>321.45</v>
      </c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78</v>
      </c>
      <c r="F148" s="51">
        <v>180</v>
      </c>
      <c r="G148" s="51">
        <v>0.9</v>
      </c>
      <c r="H148" s="51">
        <v>0</v>
      </c>
      <c r="I148" s="51">
        <v>18.18</v>
      </c>
      <c r="J148" s="51">
        <v>76</v>
      </c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65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66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24.299999999999997</v>
      </c>
      <c r="H153" s="21">
        <f t="shared" ref="H153" si="88">SUM(H144:H152)</f>
        <v>24.860000000000003</v>
      </c>
      <c r="I153" s="21">
        <f t="shared" ref="I153" si="89">SUM(I144:I152)</f>
        <v>105.14999999999999</v>
      </c>
      <c r="J153" s="21">
        <f t="shared" ref="J153" si="90">SUM(J144:J152)</f>
        <v>723.65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1329</v>
      </c>
      <c r="G173" s="34">
        <f t="shared" ref="G173" si="107">G139+G143+G153+G158+G165+G172</f>
        <v>40.909999999999997</v>
      </c>
      <c r="H173" s="34">
        <f t="shared" ref="H173" si="108">H139+H143+H153+H158+H165+H172</f>
        <v>43.540000000000006</v>
      </c>
      <c r="I173" s="34">
        <f t="shared" ref="I173" si="109">I139+I143+I153+I158+I165+I172</f>
        <v>181.92000000000002</v>
      </c>
      <c r="J173" s="34">
        <f t="shared" ref="J173" si="110">J139+J143+J153+J158+J165+J172</f>
        <v>1303.55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79</v>
      </c>
      <c r="F174" s="48">
        <v>150</v>
      </c>
      <c r="G174" s="48">
        <v>12.1</v>
      </c>
      <c r="H174" s="48">
        <v>13.05</v>
      </c>
      <c r="I174" s="48">
        <v>7.64</v>
      </c>
      <c r="J174" s="48">
        <v>187.6</v>
      </c>
      <c r="K174" s="49"/>
      <c r="L174" s="48"/>
    </row>
    <row r="175" spans="1:12" ht="14.4" x14ac:dyDescent="0.3">
      <c r="A175" s="25"/>
      <c r="B175" s="16"/>
      <c r="C175" s="11"/>
      <c r="D175" s="6"/>
      <c r="E175" s="50" t="s">
        <v>46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47</v>
      </c>
      <c r="F176" s="51">
        <v>200</v>
      </c>
      <c r="G176" s="51">
        <v>1.46</v>
      </c>
      <c r="H176" s="51">
        <v>1.08</v>
      </c>
      <c r="I176" s="51">
        <v>11.96</v>
      </c>
      <c r="J176" s="51">
        <v>63.7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48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49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18.62</v>
      </c>
      <c r="H181" s="21">
        <f t="shared" ref="H181" si="113">SUM(H174:H180)</f>
        <v>23.6</v>
      </c>
      <c r="I181" s="21">
        <f t="shared" ref="I181" si="114">SUM(I174:I180)</f>
        <v>62.330000000000005</v>
      </c>
      <c r="J181" s="21">
        <f t="shared" ref="J181" si="115">SUM(J174:J180)</f>
        <v>530.9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80</v>
      </c>
      <c r="F186" s="51">
        <v>60</v>
      </c>
      <c r="G186" s="51">
        <v>0.84</v>
      </c>
      <c r="H186" s="51">
        <v>3.61</v>
      </c>
      <c r="I186" s="51">
        <v>4.96</v>
      </c>
      <c r="J186" s="51">
        <v>55.68</v>
      </c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81</v>
      </c>
      <c r="F187" s="51">
        <v>211</v>
      </c>
      <c r="G187" s="51">
        <v>4.07</v>
      </c>
      <c r="H187" s="51">
        <v>7.55</v>
      </c>
      <c r="I187" s="51">
        <v>13.58</v>
      </c>
      <c r="J187" s="51">
        <v>112.77</v>
      </c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82</v>
      </c>
      <c r="F188" s="51">
        <v>90</v>
      </c>
      <c r="G188" s="51">
        <v>11.63</v>
      </c>
      <c r="H188" s="51">
        <v>7.38</v>
      </c>
      <c r="I188" s="51">
        <v>14.26</v>
      </c>
      <c r="J188" s="51">
        <v>171</v>
      </c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83</v>
      </c>
      <c r="F189" s="51">
        <v>153</v>
      </c>
      <c r="G189" s="51">
        <v>5.68</v>
      </c>
      <c r="H189" s="51">
        <v>2.84</v>
      </c>
      <c r="I189" s="51">
        <v>31.96</v>
      </c>
      <c r="J189" s="51">
        <v>176.06</v>
      </c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84</v>
      </c>
      <c r="F190" s="51">
        <v>200</v>
      </c>
      <c r="G190" s="51">
        <v>0.16</v>
      </c>
      <c r="H190" s="51">
        <v>0.16</v>
      </c>
      <c r="I190" s="51">
        <v>27.88</v>
      </c>
      <c r="J190" s="51">
        <v>114.6</v>
      </c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8" t="s">
        <v>65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60" t="s">
        <v>66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804</v>
      </c>
      <c r="G195" s="21">
        <f t="shared" ref="G195" si="121">SUM(G186:G194)</f>
        <v>28.72</v>
      </c>
      <c r="H195" s="21">
        <f t="shared" ref="H195" si="122">SUM(H186:H194)</f>
        <v>22.46</v>
      </c>
      <c r="I195" s="21">
        <f t="shared" ref="I195" si="123">SUM(I186:I194)</f>
        <v>132.12</v>
      </c>
      <c r="J195" s="21">
        <f t="shared" ref="J195" si="124">SUM(J186:J194)</f>
        <v>823.11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1344</v>
      </c>
      <c r="G215" s="34">
        <f t="shared" ref="G215" si="141">G181+G185+G195+G200+G207+G214</f>
        <v>47.34</v>
      </c>
      <c r="H215" s="34">
        <f t="shared" ref="H215" si="142">H181+H185+H195+H200+H207+H214</f>
        <v>46.06</v>
      </c>
      <c r="I215" s="34">
        <f t="shared" ref="I215" si="143">I181+I185+I195+I200+I207+I214</f>
        <v>194.45000000000002</v>
      </c>
      <c r="J215" s="34">
        <f t="shared" ref="J215" si="144">J181+J185+J195+J200+J207+J214</f>
        <v>1354.01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85</v>
      </c>
      <c r="F216" s="48">
        <v>150</v>
      </c>
      <c r="G216" s="48">
        <v>4.1100000000000003</v>
      </c>
      <c r="H216" s="48">
        <v>5.99</v>
      </c>
      <c r="I216" s="48">
        <v>26.59</v>
      </c>
      <c r="J216" s="48">
        <v>161</v>
      </c>
      <c r="K216" s="49"/>
      <c r="L216" s="48"/>
    </row>
    <row r="217" spans="1:12" ht="14.4" x14ac:dyDescent="0.3">
      <c r="A217" s="25"/>
      <c r="B217" s="16"/>
      <c r="C217" s="11"/>
      <c r="D217" s="6"/>
      <c r="E217" s="58" t="s">
        <v>46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57</v>
      </c>
      <c r="F218" s="51">
        <v>200</v>
      </c>
      <c r="G218" s="51">
        <v>4.08</v>
      </c>
      <c r="H218" s="51">
        <v>3.41</v>
      </c>
      <c r="I218" s="51">
        <v>7.6</v>
      </c>
      <c r="J218" s="51">
        <v>78.599999999999994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49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68</v>
      </c>
      <c r="F221" s="51">
        <v>50</v>
      </c>
      <c r="G221" s="51">
        <v>2.4300000000000002</v>
      </c>
      <c r="H221" s="51">
        <v>0.95</v>
      </c>
      <c r="I221" s="51">
        <v>11.6</v>
      </c>
      <c r="J221" s="51">
        <v>99.14</v>
      </c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15.68</v>
      </c>
      <c r="H223" s="21">
        <f t="shared" ref="H223" si="147">SUM(H216:H222)</f>
        <v>19.82</v>
      </c>
      <c r="I223" s="21">
        <f t="shared" ref="I223" si="148">SUM(I216:I222)</f>
        <v>88.52</v>
      </c>
      <c r="J223" s="21">
        <f t="shared" ref="J223" si="149">SUM(J216:J222)</f>
        <v>618.34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50</v>
      </c>
      <c r="F228" s="51">
        <v>60</v>
      </c>
      <c r="G228" s="51">
        <v>0.66</v>
      </c>
      <c r="H228" s="51">
        <v>0.12</v>
      </c>
      <c r="I228" s="51">
        <v>2.2799999999999998</v>
      </c>
      <c r="J228" s="51">
        <v>14.4</v>
      </c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86</v>
      </c>
      <c r="F229" s="51">
        <v>210</v>
      </c>
      <c r="G229" s="51">
        <v>1.53</v>
      </c>
      <c r="H229" s="51">
        <v>5.49</v>
      </c>
      <c r="I229" s="51">
        <v>7.66</v>
      </c>
      <c r="J229" s="51">
        <v>92.4</v>
      </c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87</v>
      </c>
      <c r="F230" s="51">
        <v>250</v>
      </c>
      <c r="G230" s="51">
        <v>16.52</v>
      </c>
      <c r="H230" s="51">
        <v>19.8</v>
      </c>
      <c r="I230" s="51">
        <v>52.8</v>
      </c>
      <c r="J230" s="51">
        <v>443.33</v>
      </c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8" t="s">
        <v>53</v>
      </c>
      <c r="F232" s="59">
        <v>180</v>
      </c>
      <c r="G232" s="59">
        <v>0.9</v>
      </c>
      <c r="H232" s="59">
        <v>0</v>
      </c>
      <c r="I232" s="59">
        <v>18.18</v>
      </c>
      <c r="J232" s="59">
        <v>76</v>
      </c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8" t="s">
        <v>65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60" t="s">
        <v>66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25.95</v>
      </c>
      <c r="H237" s="21">
        <f t="shared" ref="H237" si="157">SUM(H228:H236)</f>
        <v>26.330000000000002</v>
      </c>
      <c r="I237" s="21">
        <f t="shared" ref="I237" si="158">SUM(I228:I236)</f>
        <v>120.39999999999999</v>
      </c>
      <c r="J237" s="21">
        <f t="shared" ref="J237" si="159">SUM(J228:J236)</f>
        <v>819.13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1380</v>
      </c>
      <c r="G257" s="34">
        <f t="shared" ref="G257" si="176">G223+G227+G237+G242+G249+G256</f>
        <v>41.629999999999995</v>
      </c>
      <c r="H257" s="34">
        <f t="shared" ref="H257" si="177">H223+H227+H237+H242+H249+H256</f>
        <v>46.150000000000006</v>
      </c>
      <c r="I257" s="34">
        <f t="shared" ref="I257" si="178">I223+I227+I237+I242+I249+I256</f>
        <v>208.92</v>
      </c>
      <c r="J257" s="34">
        <f t="shared" ref="J257" si="179">J223+J227+J237+J242+J249+J256</f>
        <v>1437.47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88</v>
      </c>
      <c r="F258" s="48">
        <v>200</v>
      </c>
      <c r="G258" s="48">
        <v>7.8</v>
      </c>
      <c r="H258" s="48">
        <v>5.21</v>
      </c>
      <c r="I258" s="48">
        <v>22.7</v>
      </c>
      <c r="J258" s="48">
        <v>182.2</v>
      </c>
      <c r="K258" s="49"/>
      <c r="L258" s="48"/>
    </row>
    <row r="259" spans="1:12" ht="14.4" x14ac:dyDescent="0.3">
      <c r="A259" s="25"/>
      <c r="B259" s="16"/>
      <c r="C259" s="11"/>
      <c r="D259" s="6"/>
      <c r="E259" s="50" t="s">
        <v>58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89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8" t="s">
        <v>48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8" t="s">
        <v>49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81">SUM(G258:G264)</f>
        <v>16.940000000000001</v>
      </c>
      <c r="H265" s="21">
        <f t="shared" ref="H265" si="182">SUM(H258:H264)</f>
        <v>18.690000000000001</v>
      </c>
      <c r="I265" s="21">
        <f t="shared" ref="I265" si="183">SUM(I258:I264)</f>
        <v>75.63000000000001</v>
      </c>
      <c r="J265" s="21">
        <f t="shared" ref="J265" si="184">SUM(J258:J264)</f>
        <v>555.29999999999995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90</v>
      </c>
      <c r="F271" s="51">
        <v>221</v>
      </c>
      <c r="G271" s="51">
        <v>7.83</v>
      </c>
      <c r="H271" s="51">
        <v>5.66</v>
      </c>
      <c r="I271" s="51">
        <v>20.92</v>
      </c>
      <c r="J271" s="51">
        <v>176.99</v>
      </c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91</v>
      </c>
      <c r="F272" s="51">
        <v>93</v>
      </c>
      <c r="G272" s="51">
        <v>15.19</v>
      </c>
      <c r="H272" s="51">
        <v>14</v>
      </c>
      <c r="I272" s="51">
        <v>14.84</v>
      </c>
      <c r="J272" s="51">
        <v>220.3</v>
      </c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92</v>
      </c>
      <c r="F273" s="51">
        <v>180</v>
      </c>
      <c r="G273" s="51">
        <v>4.9000000000000004</v>
      </c>
      <c r="H273" s="51">
        <v>10.58</v>
      </c>
      <c r="I273" s="51">
        <v>37.94</v>
      </c>
      <c r="J273" s="51">
        <v>273.60000000000002</v>
      </c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64</v>
      </c>
      <c r="F274" s="51">
        <v>200</v>
      </c>
      <c r="G274" s="51">
        <v>0.66</v>
      </c>
      <c r="H274" s="51">
        <v>0.09</v>
      </c>
      <c r="I274" s="51">
        <v>22.03</v>
      </c>
      <c r="J274" s="51">
        <v>92.8</v>
      </c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8" t="s">
        <v>65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60" t="s">
        <v>66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784</v>
      </c>
      <c r="G279" s="21">
        <f t="shared" ref="G279" si="190">SUM(G270:G278)</f>
        <v>34.92</v>
      </c>
      <c r="H279" s="21">
        <f t="shared" ref="H279" si="191">SUM(H270:H278)</f>
        <v>31.250000000000004</v>
      </c>
      <c r="I279" s="21">
        <f t="shared" ref="I279" si="192">SUM(I270:I278)</f>
        <v>135.21</v>
      </c>
      <c r="J279" s="21">
        <f t="shared" ref="J279" si="193">SUM(J270:J278)</f>
        <v>956.69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1389</v>
      </c>
      <c r="G299" s="34">
        <f t="shared" ref="G299" si="210">G265+G269+G279+G284+G291+G298</f>
        <v>51.86</v>
      </c>
      <c r="H299" s="34">
        <f t="shared" ref="H299" si="211">H265+H269+H279+H284+H291+H298</f>
        <v>49.940000000000005</v>
      </c>
      <c r="I299" s="34">
        <f t="shared" ref="I299" si="212">I265+I269+I279+I284+I291+I298</f>
        <v>210.84000000000003</v>
      </c>
      <c r="J299" s="34">
        <f t="shared" ref="J299" si="213">J265+J269+J279+J284+J291+J298</f>
        <v>1511.99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8"/>
      <c r="F301" s="59"/>
      <c r="G301" s="59"/>
      <c r="H301" s="59"/>
      <c r="I301" s="59"/>
      <c r="J301" s="59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8"/>
      <c r="F303" s="59"/>
      <c r="G303" s="59"/>
      <c r="H303" s="59"/>
      <c r="I303" s="59"/>
      <c r="J303" s="59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8"/>
      <c r="F304" s="59"/>
      <c r="G304" s="59"/>
      <c r="H304" s="59"/>
      <c r="I304" s="59"/>
      <c r="J304" s="59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8"/>
      <c r="F316" s="59"/>
      <c r="G316" s="59"/>
      <c r="H316" s="59"/>
      <c r="I316" s="59"/>
      <c r="J316" s="59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8"/>
      <c r="F317" s="59"/>
      <c r="G317" s="59"/>
      <c r="H317" s="59"/>
      <c r="I317" s="59"/>
      <c r="J317" s="59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60"/>
      <c r="F318" s="61"/>
      <c r="G318" s="61"/>
      <c r="H318" s="61"/>
      <c r="I318" s="61"/>
      <c r="J318" s="6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62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8"/>
      <c r="F344" s="59"/>
      <c r="G344" s="59"/>
      <c r="H344" s="59"/>
      <c r="I344" s="59"/>
      <c r="J344" s="59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8"/>
      <c r="F345" s="59"/>
      <c r="G345" s="59"/>
      <c r="H345" s="59"/>
      <c r="I345" s="59"/>
      <c r="J345" s="59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8"/>
      <c r="F346" s="59"/>
      <c r="G346" s="59"/>
      <c r="H346" s="59"/>
      <c r="I346" s="59"/>
      <c r="J346" s="59"/>
      <c r="K346" s="52"/>
      <c r="L346" s="51"/>
    </row>
    <row r="347" spans="1:12" ht="14.4" x14ac:dyDescent="0.3">
      <c r="A347" s="15"/>
      <c r="B347" s="16"/>
      <c r="C347" s="11"/>
      <c r="D347" s="6"/>
      <c r="E347" s="58"/>
      <c r="F347" s="59"/>
      <c r="G347" s="59"/>
      <c r="H347" s="59"/>
      <c r="I347" s="59"/>
      <c r="J347" s="59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>
        <v>55.68</v>
      </c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>
        <v>201.4</v>
      </c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>
        <v>171</v>
      </c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>
        <v>24.53</v>
      </c>
      <c r="J357" s="51">
        <v>164.7</v>
      </c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8"/>
      <c r="F358" s="59"/>
      <c r="G358" s="59"/>
      <c r="H358" s="59"/>
      <c r="I358" s="59">
        <v>18.18</v>
      </c>
      <c r="J358" s="59">
        <v>76</v>
      </c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8"/>
      <c r="F359" s="59"/>
      <c r="G359" s="59"/>
      <c r="H359" s="59"/>
      <c r="I359" s="59">
        <v>19.68</v>
      </c>
      <c r="J359" s="59">
        <v>94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60"/>
      <c r="F360" s="61"/>
      <c r="G360" s="61"/>
      <c r="H360" s="61"/>
      <c r="I360" s="61">
        <v>19.8</v>
      </c>
      <c r="J360" s="61">
        <v>99</v>
      </c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82.19</v>
      </c>
      <c r="J363" s="21">
        <f t="shared" ref="J363" si="262">SUM(J354:J362)</f>
        <v>861.78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82.19</v>
      </c>
      <c r="J383" s="34">
        <f t="shared" ref="J383" si="282">J349+J353+J363+J368+J375+J382</f>
        <v>861.78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8"/>
      <c r="F386" s="59"/>
      <c r="G386" s="59"/>
      <c r="H386" s="59"/>
      <c r="I386" s="59"/>
      <c r="J386" s="59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8"/>
      <c r="F387" s="59"/>
      <c r="G387" s="59"/>
      <c r="H387" s="59"/>
      <c r="I387" s="59"/>
      <c r="J387" s="59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8"/>
      <c r="F388" s="59"/>
      <c r="G388" s="59"/>
      <c r="H388" s="59"/>
      <c r="I388" s="59"/>
      <c r="J388" s="59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/>
      <c r="F396" s="59"/>
      <c r="G396" s="59"/>
      <c r="H396" s="59"/>
      <c r="I396" s="59"/>
      <c r="J396" s="59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8"/>
      <c r="F401" s="59"/>
      <c r="G401" s="59"/>
      <c r="H401" s="59"/>
      <c r="I401" s="59"/>
      <c r="J401" s="59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60"/>
      <c r="F402" s="61"/>
      <c r="G402" s="61"/>
      <c r="H402" s="61"/>
      <c r="I402" s="61"/>
      <c r="J402" s="6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8"/>
      <c r="F427" s="59"/>
      <c r="G427" s="59"/>
      <c r="H427" s="59"/>
      <c r="I427" s="59"/>
      <c r="J427" s="59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8"/>
      <c r="F429" s="59"/>
      <c r="G429" s="59"/>
      <c r="H429" s="59"/>
      <c r="I429" s="59"/>
      <c r="J429" s="59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8"/>
      <c r="F443" s="59"/>
      <c r="G443" s="59"/>
      <c r="H443" s="59"/>
      <c r="I443" s="59"/>
      <c r="J443" s="59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60"/>
      <c r="F444" s="61"/>
      <c r="G444" s="61"/>
      <c r="H444" s="61"/>
      <c r="I444" s="61"/>
      <c r="J444" s="6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8"/>
      <c r="F471" s="59"/>
      <c r="G471" s="59"/>
      <c r="H471" s="59"/>
      <c r="I471" s="59"/>
      <c r="J471" s="59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8"/>
      <c r="F472" s="59"/>
      <c r="G472" s="59"/>
      <c r="H472" s="59"/>
      <c r="I472" s="59"/>
      <c r="J472" s="59"/>
      <c r="K472" s="52"/>
      <c r="L472" s="51"/>
    </row>
    <row r="473" spans="1:12" ht="14.4" x14ac:dyDescent="0.3">
      <c r="A473" s="25"/>
      <c r="B473" s="16"/>
      <c r="C473" s="11"/>
      <c r="D473" s="6"/>
      <c r="E473" s="58"/>
      <c r="F473" s="59"/>
      <c r="G473" s="59"/>
      <c r="H473" s="59"/>
      <c r="I473" s="59"/>
      <c r="J473" s="59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/>
      <c r="F480" s="59"/>
      <c r="G480" s="59"/>
      <c r="H480" s="59"/>
      <c r="I480" s="59"/>
      <c r="J480" s="59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8"/>
      <c r="F484" s="59"/>
      <c r="G484" s="59"/>
      <c r="H484" s="59"/>
      <c r="I484" s="59"/>
      <c r="J484" s="59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8"/>
      <c r="F485" s="59"/>
      <c r="G485" s="59"/>
      <c r="H485" s="59"/>
      <c r="I485" s="59"/>
      <c r="J485" s="59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60"/>
      <c r="F486" s="61"/>
      <c r="G486" s="61"/>
      <c r="H486" s="61"/>
      <c r="I486" s="61"/>
      <c r="J486" s="6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8"/>
      <c r="F512" s="59"/>
      <c r="G512" s="59"/>
      <c r="H512" s="59"/>
      <c r="I512" s="59"/>
      <c r="J512" s="59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8"/>
      <c r="F513" s="59"/>
      <c r="G513" s="59"/>
      <c r="H513" s="59"/>
      <c r="I513" s="59"/>
      <c r="J513" s="59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8"/>
      <c r="F514" s="59"/>
      <c r="G514" s="59"/>
      <c r="H514" s="59"/>
      <c r="I514" s="59"/>
      <c r="J514" s="59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/>
      <c r="F522" s="59"/>
      <c r="G522" s="59"/>
      <c r="H522" s="59"/>
      <c r="I522" s="59"/>
      <c r="J522" s="59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8"/>
      <c r="F526" s="59"/>
      <c r="G526" s="59"/>
      <c r="H526" s="59"/>
      <c r="I526" s="59"/>
      <c r="J526" s="59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8"/>
      <c r="F527" s="59"/>
      <c r="G527" s="59"/>
      <c r="H527" s="59"/>
      <c r="I527" s="59"/>
      <c r="J527" s="59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60"/>
      <c r="F528" s="61"/>
      <c r="G528" s="61"/>
      <c r="H528" s="61"/>
      <c r="I528" s="61"/>
      <c r="J528" s="6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8"/>
      <c r="F553" s="59"/>
      <c r="G553" s="59"/>
      <c r="H553" s="59"/>
      <c r="I553" s="59"/>
      <c r="J553" s="59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8"/>
      <c r="F554" s="59"/>
      <c r="G554" s="59"/>
      <c r="H554" s="59"/>
      <c r="I554" s="59"/>
      <c r="J554" s="59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8"/>
      <c r="F555" s="59"/>
      <c r="G555" s="59"/>
      <c r="H555" s="59"/>
      <c r="I555" s="59"/>
      <c r="J555" s="59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8"/>
      <c r="F556" s="59"/>
      <c r="G556" s="59"/>
      <c r="H556" s="59"/>
      <c r="I556" s="59"/>
      <c r="J556" s="59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8"/>
      <c r="F569" s="59"/>
      <c r="G569" s="59"/>
      <c r="H569" s="59"/>
      <c r="I569" s="59"/>
      <c r="J569" s="59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60"/>
      <c r="F570" s="61"/>
      <c r="G570" s="61"/>
      <c r="H570" s="61"/>
      <c r="I570" s="61"/>
      <c r="J570" s="6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1356.7142857142858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44.195714285714288</v>
      </c>
      <c r="H594" s="42">
        <f t="shared" si="456"/>
        <v>47.104285714285723</v>
      </c>
      <c r="I594" s="42">
        <f t="shared" si="456"/>
        <v>179.35375000000005</v>
      </c>
      <c r="J594" s="42">
        <f t="shared" si="456"/>
        <v>1316.5662500000001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2026-06-15T09:32:38Z</dcterms:modified>
</cp:coreProperties>
</file>