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L234" i="1"/>
  <c r="I234" i="1"/>
  <c r="J234" i="1"/>
  <c r="H234" i="1"/>
</calcChain>
</file>

<file path=xl/sharedStrings.xml><?xml version="1.0" encoding="utf-8"?>
<sst xmlns="http://schemas.openxmlformats.org/spreadsheetml/2006/main" count="283" uniqueCount="78">
  <si>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</si>
  <si>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</si>
  <si>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</si>
  <si>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</si>
  <si>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</si>
  <si>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</si>
  <si>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</si>
  <si>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</si>
  <si>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</si>
  <si>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</si>
  <si>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</si>
  <si>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</si>
  <si>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</si>
  <si>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</si>
  <si>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</si>
  <si>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</si>
  <si>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</si>
  <si>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</si>
  <si>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</si>
  <si>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</si>
  <si>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</si>
  <si>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</si>
  <si>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</si>
  <si>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</si>
  <si>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</si>
  <si>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</si>
  <si>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</si>
  <si>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</si>
  <si>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</si>
  <si>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</si>
  <si>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</si>
  <si>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</si>
  <si>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</si>
  <si>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</si>
  <si>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</si>
  <si>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</si>
  <si>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</si>
  <si>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</si>
  <si>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</si>
  <si>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</si>
  <si>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</si>
  <si>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</si>
  <si>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</si>
  <si>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</si>
  <si>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</si>
  <si>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</si>
  <si>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</si>
  <si>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</si>
  <si>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</si>
  <si>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</si>
  <si>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</si>
  <si>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</si>
  <si>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салат</t>
  </si>
  <si>
    <t>Салат из отварной свеклы</t>
  </si>
  <si>
    <t>рыбн.блюдо</t>
  </si>
  <si>
    <t>Птица запеченная</t>
  </si>
  <si>
    <t>Компот из свежих яблок (75С)</t>
  </si>
  <si>
    <t>директор</t>
  </si>
  <si>
    <t>Котлета из мяса птицы с макаронными изделиями отварными, с маслом сливочным</t>
  </si>
  <si>
    <t>Салат из моркови с яблоками</t>
  </si>
  <si>
    <t>Гуляш из говядины</t>
  </si>
  <si>
    <t>Пюре картофельное с маслом сливочным</t>
  </si>
  <si>
    <t>Напиток из свежих фруктов (75С)</t>
  </si>
  <si>
    <t>Салат из свежей капусты с зеленью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</si>
  <si>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</si>
  <si>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</si>
  <si>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</si>
  <si>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Рыба, тушеная в томате с овощами</t>
  </si>
  <si>
    <t>Плов из говядины с рисовой крупой</t>
  </si>
  <si>
    <t>Салат из моркови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</si>
  <si>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</si>
  <si>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</si>
  <si>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</si>
  <si>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</si>
  <si>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Салат из свежей капусты с морковью</t>
  </si>
  <si>
    <t>Каша гречневая рассыпчатая</t>
  </si>
  <si>
    <t>МБОУ "Шушмабашская СОШ" Арского муниципального района Республики Татарстан</t>
  </si>
  <si>
    <t>Шаймарданова Р.Г.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</si>
</sst>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76</v>
      </c>
      <c r="D1" s="57"/>
      <c r="E1" s="57"/>
      <c r="F1" s="12" t="s">
        <v>16</v>
      </c>
      <c r="G1" s="2" t="s">
        <v>17</v>
      </c>
      <c r="H1" s="58" t="s">
        <v>57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77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58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 t="s">
        <v>39</v>
      </c>
      <c r="L6" s="40">
        <v>74.77</v>
      </c>
    </row>
    <row r="7" spans="1:12" ht="14.4" x14ac:dyDescent="0.3">
      <c r="A7" s="23"/>
      <c r="B7" s="15"/>
      <c r="C7" s="11"/>
      <c r="D7" s="7" t="s">
        <v>22</v>
      </c>
      <c r="E7" s="42" t="s">
        <v>50</v>
      </c>
      <c r="F7" s="43">
        <v>200</v>
      </c>
      <c r="G7" s="43">
        <v>0.66</v>
      </c>
      <c r="H7" s="43">
        <v>0.09</v>
      </c>
      <c r="I7" s="43">
        <v>22.03</v>
      </c>
      <c r="J7" s="43">
        <v>92.8</v>
      </c>
      <c r="K7" s="44">
        <v>349</v>
      </c>
      <c r="L7" s="43"/>
    </row>
    <row r="8" spans="1:12" ht="14.4" x14ac:dyDescent="0.3">
      <c r="A8" s="23"/>
      <c r="B8" s="15"/>
      <c r="C8" s="11"/>
      <c r="D8" s="7" t="s">
        <v>31</v>
      </c>
      <c r="E8" s="42" t="s">
        <v>41</v>
      </c>
      <c r="F8" s="43">
        <v>30</v>
      </c>
      <c r="G8" s="43">
        <v>1.98</v>
      </c>
      <c r="H8" s="43">
        <v>0.36</v>
      </c>
      <c r="I8" s="43">
        <v>11.88</v>
      </c>
      <c r="J8" s="43">
        <v>59.4</v>
      </c>
      <c r="K8" s="44"/>
      <c r="L8" s="43"/>
    </row>
    <row r="9" spans="1:12" ht="14.4" x14ac:dyDescent="0.3">
      <c r="A9" s="23"/>
      <c r="B9" s="15"/>
      <c r="C9" s="11"/>
      <c r="D9" s="6"/>
      <c r="E9" s="42" t="s">
        <v>59</v>
      </c>
      <c r="F9" s="43">
        <v>60</v>
      </c>
      <c r="G9" s="43">
        <v>0.64</v>
      </c>
      <c r="H9" s="43">
        <v>3.01</v>
      </c>
      <c r="I9" s="43">
        <v>5.1100000000000003</v>
      </c>
      <c r="J9" s="43">
        <v>50.91</v>
      </c>
      <c r="K9" s="44" t="s">
        <v>39</v>
      </c>
      <c r="L9" s="43"/>
    </row>
    <row r="10" spans="1:12" ht="14.4" x14ac:dyDescent="0.3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15.92</v>
      </c>
      <c r="I13" s="19">
        <f t="shared" si="0"/>
        <v>70.34</v>
      </c>
      <c r="J13" s="19">
        <f t="shared" si="0"/>
        <v>493.05999999999995</v>
      </c>
      <c r="K13" s="25"/>
      <c r="L13" s="19">
        <f t="shared" ref="L13" si="1">SUM(L6:L12)</f>
        <v>74.77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15.92</v>
      </c>
      <c r="I24" s="32">
        <f t="shared" si="4"/>
        <v>70.34</v>
      </c>
      <c r="J24" s="32">
        <f t="shared" si="4"/>
        <v>493.05999999999995</v>
      </c>
      <c r="K24" s="32"/>
      <c r="L24" s="32">
        <f t="shared" ref="L24" si="5">L13+L23</f>
        <v>74.77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38</v>
      </c>
      <c r="F25" s="40">
        <v>215</v>
      </c>
      <c r="G25" s="40">
        <v>10.55</v>
      </c>
      <c r="H25" s="40">
        <v>11.85</v>
      </c>
      <c r="I25" s="40">
        <v>39.4</v>
      </c>
      <c r="J25" s="40">
        <v>324.45</v>
      </c>
      <c r="K25" s="41" t="s">
        <v>39</v>
      </c>
      <c r="L25" s="40">
        <v>74.77</v>
      </c>
    </row>
    <row r="26" spans="1:12" ht="14.4" x14ac:dyDescent="0.3">
      <c r="A26" s="14"/>
      <c r="B26" s="15"/>
      <c r="C26" s="11"/>
      <c r="D26" s="7" t="s">
        <v>31</v>
      </c>
      <c r="E26" s="42" t="s">
        <v>41</v>
      </c>
      <c r="F26" s="43">
        <v>30</v>
      </c>
      <c r="G26" s="43">
        <v>1.98</v>
      </c>
      <c r="H26" s="43">
        <v>0.36</v>
      </c>
      <c r="I26" s="43">
        <v>11.88</v>
      </c>
      <c r="J26" s="43">
        <v>59.4</v>
      </c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3.2</v>
      </c>
      <c r="H27" s="43">
        <v>2.7</v>
      </c>
      <c r="I27" s="43">
        <v>6</v>
      </c>
      <c r="J27" s="43">
        <v>60.7</v>
      </c>
      <c r="K27" s="44">
        <v>379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42</v>
      </c>
      <c r="F28" s="43">
        <v>100</v>
      </c>
      <c r="G28" s="43">
        <v>0.4</v>
      </c>
      <c r="H28" s="43">
        <v>0.4</v>
      </c>
      <c r="I28" s="43">
        <v>9.8000000000000007</v>
      </c>
      <c r="J28" s="43">
        <v>47</v>
      </c>
      <c r="K28" s="44"/>
      <c r="L28" s="43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545</v>
      </c>
      <c r="G32" s="19">
        <f t="shared" ref="G32" si="6">SUM(G25:G31)</f>
        <v>16.13</v>
      </c>
      <c r="H32" s="19">
        <f t="shared" ref="H32" si="7">SUM(H25:H31)</f>
        <v>15.31</v>
      </c>
      <c r="I32" s="19">
        <f t="shared" ref="I32" si="8">SUM(I25:I31)</f>
        <v>67.08</v>
      </c>
      <c r="J32" s="19">
        <f t="shared" ref="J32:L32" si="9">SUM(J25:J31)</f>
        <v>491.54999999999995</v>
      </c>
      <c r="K32" s="25"/>
      <c r="L32" s="19">
        <f t="shared" si="9"/>
        <v>74.77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545</v>
      </c>
      <c r="G43" s="32">
        <f t="shared" ref="G43" si="14">G32+G42</f>
        <v>16.13</v>
      </c>
      <c r="H43" s="32">
        <f t="shared" ref="H43" si="15">H32+H42</f>
        <v>15.31</v>
      </c>
      <c r="I43" s="32">
        <f t="shared" ref="I43" si="16">I32+I42</f>
        <v>67.08</v>
      </c>
      <c r="J43" s="32">
        <f t="shared" ref="J43:L43" si="17">J32+J42</f>
        <v>491.54999999999995</v>
      </c>
      <c r="K43" s="32"/>
      <c r="L43" s="32">
        <f t="shared" si="17"/>
        <v>74.77</v>
      </c>
    </row>
    <row r="44" spans="1:12" ht="14.4" x14ac:dyDescent="0.3">
      <c r="A44" s="20">
        <v>1</v>
      </c>
      <c r="B44" s="21">
        <v>3</v>
      </c>
      <c r="C44" s="22" t="s">
        <v>20</v>
      </c>
      <c r="D44" s="7" t="s">
        <v>28</v>
      </c>
      <c r="E44" s="39" t="s">
        <v>75</v>
      </c>
      <c r="F44" s="40">
        <v>150</v>
      </c>
      <c r="G44" s="40">
        <v>3.77</v>
      </c>
      <c r="H44" s="40">
        <v>2.29</v>
      </c>
      <c r="I44" s="40">
        <v>39.72</v>
      </c>
      <c r="J44" s="40">
        <v>214</v>
      </c>
      <c r="K44" s="41">
        <v>171</v>
      </c>
      <c r="L44" s="40">
        <v>74.77</v>
      </c>
    </row>
    <row r="45" spans="1:12" ht="14.4" x14ac:dyDescent="0.3">
      <c r="A45" s="23"/>
      <c r="B45" s="15"/>
      <c r="C45" s="11"/>
      <c r="D45" s="6" t="s">
        <v>44</v>
      </c>
      <c r="E45" s="42" t="s">
        <v>60</v>
      </c>
      <c r="F45" s="43">
        <v>100</v>
      </c>
      <c r="G45" s="43">
        <v>10.39</v>
      </c>
      <c r="H45" s="43">
        <v>14.79</v>
      </c>
      <c r="I45" s="43">
        <v>10.3</v>
      </c>
      <c r="J45" s="43">
        <v>221</v>
      </c>
      <c r="K45" s="44">
        <v>260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4.4" x14ac:dyDescent="0.3">
      <c r="A47" s="23"/>
      <c r="B47" s="15"/>
      <c r="C47" s="11"/>
      <c r="D47" s="6"/>
      <c r="E47" s="42" t="s">
        <v>51</v>
      </c>
      <c r="F47" s="43">
        <v>10</v>
      </c>
      <c r="G47" s="43">
        <v>2.63</v>
      </c>
      <c r="H47" s="43">
        <v>2.66</v>
      </c>
      <c r="I47" s="43">
        <v>0</v>
      </c>
      <c r="J47" s="43">
        <v>34.33</v>
      </c>
      <c r="K47" s="44">
        <v>15</v>
      </c>
      <c r="L47" s="43"/>
    </row>
    <row r="48" spans="1:12" ht="14.4" x14ac:dyDescent="0.3">
      <c r="A48" s="23"/>
      <c r="B48" s="15"/>
      <c r="C48" s="11"/>
      <c r="D48" s="7" t="s">
        <v>31</v>
      </c>
      <c r="E48" s="42" t="s">
        <v>41</v>
      </c>
      <c r="F48" s="43">
        <v>50</v>
      </c>
      <c r="G48" s="43">
        <v>3.3</v>
      </c>
      <c r="H48" s="43">
        <v>0.6</v>
      </c>
      <c r="I48" s="43">
        <v>19.8</v>
      </c>
      <c r="J48" s="43">
        <v>99</v>
      </c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74.77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74.77</v>
      </c>
    </row>
    <row r="63" spans="1:12" ht="14.4" x14ac:dyDescent="0.3">
      <c r="A63" s="20">
        <v>1</v>
      </c>
      <c r="B63" s="21">
        <v>4</v>
      </c>
      <c r="C63" s="22" t="s">
        <v>20</v>
      </c>
      <c r="D63" s="7" t="s">
        <v>28</v>
      </c>
      <c r="E63" s="39" t="s">
        <v>61</v>
      </c>
      <c r="F63" s="40">
        <v>153</v>
      </c>
      <c r="G63" s="40">
        <v>3.08</v>
      </c>
      <c r="H63" s="40">
        <v>6.25</v>
      </c>
      <c r="I63" s="40">
        <v>20.47</v>
      </c>
      <c r="J63" s="40">
        <v>150.44999999999999</v>
      </c>
      <c r="K63" s="41">
        <v>312</v>
      </c>
      <c r="L63" s="40">
        <v>74.77</v>
      </c>
    </row>
    <row r="64" spans="1:12" ht="14.4" x14ac:dyDescent="0.3">
      <c r="A64" s="23"/>
      <c r="B64" s="15"/>
      <c r="C64" s="11"/>
      <c r="D64" s="7" t="s">
        <v>22</v>
      </c>
      <c r="E64" s="42" t="s">
        <v>50</v>
      </c>
      <c r="F64" s="43">
        <v>200</v>
      </c>
      <c r="G64" s="43">
        <v>0.66</v>
      </c>
      <c r="H64" s="43">
        <v>0.09</v>
      </c>
      <c r="I64" s="43">
        <v>22.03</v>
      </c>
      <c r="J64" s="43">
        <v>92.8</v>
      </c>
      <c r="K64" s="44">
        <v>349</v>
      </c>
      <c r="L64" s="43"/>
    </row>
    <row r="65" spans="1:12" ht="14.4" x14ac:dyDescent="0.3">
      <c r="A65" s="23"/>
      <c r="B65" s="15"/>
      <c r="C65" s="11"/>
      <c r="D65" s="7" t="s">
        <v>31</v>
      </c>
      <c r="E65" s="42" t="s">
        <v>41</v>
      </c>
      <c r="F65" s="43">
        <v>40</v>
      </c>
      <c r="G65" s="43">
        <v>2.64</v>
      </c>
      <c r="H65" s="43">
        <v>0.48</v>
      </c>
      <c r="I65" s="43">
        <v>15.84</v>
      </c>
      <c r="J65" s="43">
        <v>79.2</v>
      </c>
      <c r="K65" s="44"/>
      <c r="L65" s="43"/>
    </row>
    <row r="66" spans="1:12" ht="14.4" x14ac:dyDescent="0.3">
      <c r="A66" s="23"/>
      <c r="B66" s="15"/>
      <c r="C66" s="11"/>
      <c r="D66" s="7" t="s">
        <v>30</v>
      </c>
      <c r="E66" s="42" t="s">
        <v>47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4.4" x14ac:dyDescent="0.3">
      <c r="A67" s="23"/>
      <c r="B67" s="15"/>
      <c r="C67" s="11"/>
      <c r="D67" s="7" t="s">
        <v>25</v>
      </c>
      <c r="E67" s="42" t="s">
        <v>49</v>
      </c>
      <c r="F67" s="43">
        <v>60</v>
      </c>
      <c r="G67" s="43">
        <v>1.08</v>
      </c>
      <c r="H67" s="43">
        <v>0.06</v>
      </c>
      <c r="I67" s="43">
        <v>5.88</v>
      </c>
      <c r="J67" s="43">
        <v>28.8</v>
      </c>
      <c r="K67" s="44"/>
      <c r="L67" s="43"/>
    </row>
    <row r="68" spans="1:12" ht="14.4" x14ac:dyDescent="0.3">
      <c r="A68" s="23"/>
      <c r="B68" s="15"/>
      <c r="C68" s="11"/>
      <c r="D68" s="6" t="s">
        <v>44</v>
      </c>
      <c r="E68" s="42" t="s">
        <v>55</v>
      </c>
      <c r="F68" s="43">
        <v>100</v>
      </c>
      <c r="G68" s="43">
        <v>10.42</v>
      </c>
      <c r="H68" s="43">
        <v>12.43</v>
      </c>
      <c r="I68" s="43">
        <v>8.65</v>
      </c>
      <c r="J68" s="43">
        <v>192</v>
      </c>
      <c r="K68" s="44" t="s">
        <v>39</v>
      </c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583</v>
      </c>
      <c r="G70" s="19">
        <f t="shared" ref="G70" si="30">SUM(G63:G69)</f>
        <v>20.16</v>
      </c>
      <c r="H70" s="19">
        <f t="shared" ref="H70" si="31">SUM(H63:H69)</f>
        <v>19.55</v>
      </c>
      <c r="I70" s="19">
        <f t="shared" ref="I70" si="32">SUM(I63:I69)</f>
        <v>87.63000000000001</v>
      </c>
      <c r="J70" s="19">
        <f t="shared" ref="J70:L70" si="33">SUM(J63:J69)</f>
        <v>613.75</v>
      </c>
      <c r="K70" s="25"/>
      <c r="L70" s="19">
        <f t="shared" si="33"/>
        <v>74.77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583</v>
      </c>
      <c r="G81" s="32">
        <f t="shared" ref="G81" si="38">G70+G80</f>
        <v>20.16</v>
      </c>
      <c r="H81" s="32">
        <f t="shared" ref="H81" si="39">H70+H80</f>
        <v>19.55</v>
      </c>
      <c r="I81" s="32">
        <f t="shared" ref="I81" si="40">I70+I80</f>
        <v>87.63000000000001</v>
      </c>
      <c r="J81" s="32">
        <f t="shared" ref="J81:L81" si="41">J70+J80</f>
        <v>613.75</v>
      </c>
      <c r="K81" s="32"/>
      <c r="L81" s="32">
        <f t="shared" si="41"/>
        <v>74.77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28</v>
      </c>
      <c r="E82" s="39" t="s">
        <v>43</v>
      </c>
      <c r="F82" s="40">
        <v>185</v>
      </c>
      <c r="G82" s="40">
        <v>5.0999999999999996</v>
      </c>
      <c r="H82" s="40">
        <v>3.62</v>
      </c>
      <c r="I82" s="40">
        <v>31.96</v>
      </c>
      <c r="J82" s="40">
        <v>176.1</v>
      </c>
      <c r="K82" s="41">
        <v>203</v>
      </c>
      <c r="L82" s="40">
        <v>74.77</v>
      </c>
    </row>
    <row r="83" spans="1:12" ht="14.4" x14ac:dyDescent="0.3">
      <c r="A83" s="23"/>
      <c r="B83" s="15"/>
      <c r="C83" s="11"/>
      <c r="D83" s="6" t="s">
        <v>44</v>
      </c>
      <c r="E83" s="42" t="s">
        <v>45</v>
      </c>
      <c r="F83" s="43">
        <v>100</v>
      </c>
      <c r="G83" s="43">
        <v>7.08</v>
      </c>
      <c r="H83" s="43">
        <v>11.94</v>
      </c>
      <c r="I83" s="43">
        <v>8.36</v>
      </c>
      <c r="J83" s="43">
        <v>124</v>
      </c>
      <c r="K83" s="44">
        <v>279.33100000000002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 t="s">
        <v>39</v>
      </c>
      <c r="L84" s="43"/>
    </row>
    <row r="85" spans="1:12" ht="14.4" x14ac:dyDescent="0.3">
      <c r="A85" s="23"/>
      <c r="B85" s="15"/>
      <c r="C85" s="11"/>
      <c r="D85" s="7" t="s">
        <v>30</v>
      </c>
      <c r="E85" s="42" t="s">
        <v>47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4.4" x14ac:dyDescent="0.3">
      <c r="A86" s="23"/>
      <c r="B86" s="15"/>
      <c r="C86" s="11"/>
      <c r="D86" s="6"/>
      <c r="E86" s="42" t="s">
        <v>51</v>
      </c>
      <c r="F86" s="43">
        <v>15</v>
      </c>
      <c r="G86" s="43">
        <v>3.95</v>
      </c>
      <c r="H86" s="43">
        <v>3.99</v>
      </c>
      <c r="I86" s="43">
        <v>0</v>
      </c>
      <c r="J86" s="43">
        <v>51.5</v>
      </c>
      <c r="K86" s="44">
        <v>15</v>
      </c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545</v>
      </c>
      <c r="G89" s="19">
        <f t="shared" ref="G89" si="42">SUM(G82:G88)</f>
        <v>19.89</v>
      </c>
      <c r="H89" s="19">
        <f t="shared" ref="H89" si="43">SUM(H82:H88)</f>
        <v>20.079999999999998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74.77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545</v>
      </c>
      <c r="G100" s="32">
        <f t="shared" ref="G100" si="50">G89+G99</f>
        <v>19.89</v>
      </c>
      <c r="H100" s="32">
        <f t="shared" ref="H100" si="51">H89+H99</f>
        <v>20.079999999999998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74.77</v>
      </c>
    </row>
    <row r="101" spans="1:12" ht="26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64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 t="s">
        <v>39</v>
      </c>
      <c r="L101" s="40">
        <v>74.77</v>
      </c>
    </row>
    <row r="102" spans="1:12" ht="14.4" x14ac:dyDescent="0.3">
      <c r="A102" s="23"/>
      <c r="B102" s="15"/>
      <c r="C102" s="11"/>
      <c r="D102" s="6"/>
      <c r="E102" s="42" t="s">
        <v>63</v>
      </c>
      <c r="F102" s="43">
        <v>80</v>
      </c>
      <c r="G102" s="43">
        <v>1.05</v>
      </c>
      <c r="H102" s="43">
        <v>2.6</v>
      </c>
      <c r="I102" s="43">
        <v>5.17</v>
      </c>
      <c r="J102" s="43">
        <v>48.32</v>
      </c>
      <c r="K102" s="44">
        <v>47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4.4" x14ac:dyDescent="0.3">
      <c r="A104" s="23"/>
      <c r="B104" s="15"/>
      <c r="C104" s="11"/>
      <c r="D104" s="7" t="s">
        <v>31</v>
      </c>
      <c r="E104" s="42" t="s">
        <v>41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67.319999999999993</v>
      </c>
      <c r="J108" s="19">
        <f t="shared" si="54"/>
        <v>453.34</v>
      </c>
      <c r="K108" s="25"/>
      <c r="L108" s="19">
        <f t="shared" ref="L108" si="55">SUM(L101:L107)</f>
        <v>74.77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67.319999999999993</v>
      </c>
      <c r="J119" s="32">
        <f t="shared" si="58"/>
        <v>453.34</v>
      </c>
      <c r="K119" s="32"/>
      <c r="L119" s="32">
        <f t="shared" ref="L119" si="59">L108+L118</f>
        <v>74.77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65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39</v>
      </c>
      <c r="L120" s="40">
        <v>74.77</v>
      </c>
    </row>
    <row r="121" spans="1:12" ht="14.4" x14ac:dyDescent="0.3">
      <c r="A121" s="14"/>
      <c r="B121" s="15"/>
      <c r="C121" s="11"/>
      <c r="D121" s="7" t="s">
        <v>22</v>
      </c>
      <c r="E121" s="42" t="s">
        <v>66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4.4" x14ac:dyDescent="0.3">
      <c r="A122" s="14"/>
      <c r="B122" s="15"/>
      <c r="C122" s="11"/>
      <c r="D122" s="7" t="s">
        <v>30</v>
      </c>
      <c r="E122" s="42" t="s">
        <v>47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/>
      <c r="L122" s="43"/>
    </row>
    <row r="123" spans="1:12" ht="14.4" x14ac:dyDescent="0.3">
      <c r="A123" s="14"/>
      <c r="B123" s="15"/>
      <c r="C123" s="11"/>
      <c r="D123" s="7" t="s">
        <v>31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74.77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thickBot="1" x14ac:dyDescent="0.3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74.77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7" t="s">
        <v>28</v>
      </c>
      <c r="E139" s="39" t="s">
        <v>61</v>
      </c>
      <c r="F139" s="40">
        <v>153</v>
      </c>
      <c r="G139" s="40">
        <v>3.08</v>
      </c>
      <c r="H139" s="40">
        <v>6.25</v>
      </c>
      <c r="I139" s="40">
        <v>20.47</v>
      </c>
      <c r="J139" s="40">
        <v>150.44999999999999</v>
      </c>
      <c r="K139" s="41">
        <v>312</v>
      </c>
      <c r="L139" s="40">
        <v>74.77</v>
      </c>
    </row>
    <row r="140" spans="1:12" ht="14.4" x14ac:dyDescent="0.3">
      <c r="A140" s="23"/>
      <c r="B140" s="15"/>
      <c r="C140" s="11"/>
      <c r="D140" s="6" t="s">
        <v>52</v>
      </c>
      <c r="E140" s="42" t="s">
        <v>53</v>
      </c>
      <c r="F140" s="43">
        <v>60</v>
      </c>
      <c r="G140" s="43">
        <v>0.84</v>
      </c>
      <c r="H140" s="43">
        <v>3.61</v>
      </c>
      <c r="I140" s="43">
        <v>4.96</v>
      </c>
      <c r="J140" s="43">
        <v>55.68</v>
      </c>
      <c r="K140" s="44">
        <v>52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56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>
        <v>342</v>
      </c>
      <c r="L141" s="43"/>
    </row>
    <row r="142" spans="1:12" ht="15.75" customHeight="1" x14ac:dyDescent="0.3">
      <c r="A142" s="23"/>
      <c r="B142" s="15"/>
      <c r="C142" s="11"/>
      <c r="D142" s="7" t="s">
        <v>30</v>
      </c>
      <c r="E142" s="42" t="s">
        <v>47</v>
      </c>
      <c r="F142" s="43">
        <v>35</v>
      </c>
      <c r="G142" s="43">
        <v>2.66</v>
      </c>
      <c r="H142" s="43">
        <v>0.28000000000000003</v>
      </c>
      <c r="I142" s="43">
        <v>17.22</v>
      </c>
      <c r="J142" s="43">
        <v>82.25</v>
      </c>
      <c r="K142" s="44"/>
      <c r="L142" s="43"/>
    </row>
    <row r="143" spans="1:12" ht="14.4" x14ac:dyDescent="0.3">
      <c r="A143" s="23"/>
      <c r="B143" s="15"/>
      <c r="C143" s="11"/>
      <c r="D143" s="6" t="s">
        <v>54</v>
      </c>
      <c r="E143" s="42" t="s">
        <v>67</v>
      </c>
      <c r="F143" s="43">
        <v>100</v>
      </c>
      <c r="G143" s="43">
        <v>9.0500000000000007</v>
      </c>
      <c r="H143" s="43">
        <v>6.09</v>
      </c>
      <c r="I143" s="43">
        <v>3.8</v>
      </c>
      <c r="J143" s="43">
        <v>105</v>
      </c>
      <c r="K143" s="44">
        <v>229</v>
      </c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548</v>
      </c>
      <c r="G146" s="19">
        <f t="shared" ref="G146:J146" si="68">SUM(G139:G145)</f>
        <v>15.790000000000001</v>
      </c>
      <c r="H146" s="19">
        <f t="shared" si="68"/>
        <v>16.329999999999998</v>
      </c>
      <c r="I146" s="19">
        <f t="shared" si="68"/>
        <v>64.349999999999994</v>
      </c>
      <c r="J146" s="19">
        <f t="shared" si="68"/>
        <v>467.98</v>
      </c>
      <c r="K146" s="25"/>
      <c r="L146" s="19">
        <f t="shared" ref="L146" si="69">SUM(L139:L145)</f>
        <v>74.77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548</v>
      </c>
      <c r="G157" s="32">
        <f t="shared" ref="G157" si="72">G146+G156</f>
        <v>15.790000000000001</v>
      </c>
      <c r="H157" s="32">
        <f t="shared" ref="H157" si="73">H146+H156</f>
        <v>16.329999999999998</v>
      </c>
      <c r="I157" s="32">
        <f t="shared" ref="I157" si="74">I146+I156</f>
        <v>64.349999999999994</v>
      </c>
      <c r="J157" s="32">
        <f t="shared" ref="J157:L157" si="75">J146+J156</f>
        <v>467.98</v>
      </c>
      <c r="K157" s="32"/>
      <c r="L157" s="32">
        <f t="shared" si="75"/>
        <v>74.77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68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74.77</v>
      </c>
    </row>
    <row r="159" spans="1:12" ht="14.4" x14ac:dyDescent="0.3">
      <c r="A159" s="23"/>
      <c r="B159" s="15"/>
      <c r="C159" s="11"/>
      <c r="D159" s="7" t="s">
        <v>23</v>
      </c>
      <c r="E159" s="42" t="s">
        <v>42</v>
      </c>
      <c r="F159" s="43">
        <v>100</v>
      </c>
      <c r="G159" s="43">
        <v>0.4</v>
      </c>
      <c r="H159" s="43">
        <v>0.4</v>
      </c>
      <c r="I159" s="43">
        <v>9.8000000000000007</v>
      </c>
      <c r="J159" s="43">
        <v>47</v>
      </c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30</v>
      </c>
      <c r="E161" s="42" t="s">
        <v>47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4.4" x14ac:dyDescent="0.3">
      <c r="A162" s="23"/>
      <c r="B162" s="15"/>
      <c r="C162" s="11"/>
      <c r="D162" s="7" t="s">
        <v>31</v>
      </c>
      <c r="E162" s="42" t="s">
        <v>41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74.77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74.77</v>
      </c>
    </row>
    <row r="177" spans="1:12" ht="26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58</v>
      </c>
      <c r="F177" s="40">
        <v>230</v>
      </c>
      <c r="G177" s="40">
        <v>11.45</v>
      </c>
      <c r="H177" s="40">
        <v>12.46</v>
      </c>
      <c r="I177" s="40">
        <v>31.32</v>
      </c>
      <c r="J177" s="40">
        <v>289.95</v>
      </c>
      <c r="K177" s="41" t="s">
        <v>39</v>
      </c>
      <c r="L177" s="40">
        <v>74.77</v>
      </c>
    </row>
    <row r="178" spans="1:12" ht="14.4" x14ac:dyDescent="0.3">
      <c r="A178" s="23"/>
      <c r="B178" s="15"/>
      <c r="C178" s="11"/>
      <c r="D178" s="6"/>
      <c r="E178" s="42" t="s">
        <v>69</v>
      </c>
      <c r="F178" s="43">
        <v>60</v>
      </c>
      <c r="G178" s="43">
        <v>0.74</v>
      </c>
      <c r="H178" s="43">
        <v>0.06</v>
      </c>
      <c r="I178" s="43">
        <v>9.98</v>
      </c>
      <c r="J178" s="43">
        <v>49.02</v>
      </c>
      <c r="K178" s="44" t="s">
        <v>39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70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4.4" x14ac:dyDescent="0.3">
      <c r="A180" s="23"/>
      <c r="B180" s="15"/>
      <c r="C180" s="11"/>
      <c r="D180" s="7" t="s">
        <v>30</v>
      </c>
      <c r="E180" s="42" t="s">
        <v>47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520</v>
      </c>
      <c r="G184" s="19">
        <f t="shared" ref="G184:J184" si="84">SUM(G177:G183)</f>
        <v>16.05</v>
      </c>
      <c r="H184" s="19">
        <f t="shared" si="84"/>
        <v>16.3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74.77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520</v>
      </c>
      <c r="G195" s="32">
        <f t="shared" ref="G195" si="88">G184+G194</f>
        <v>16.05</v>
      </c>
      <c r="H195" s="32">
        <f t="shared" ref="H195" si="89">H184+H194</f>
        <v>16.3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74.77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71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>
        <v>143.24100000000001</v>
      </c>
      <c r="L196" s="40">
        <v>74.77</v>
      </c>
    </row>
    <row r="197" spans="1:12" ht="14.4" x14ac:dyDescent="0.3">
      <c r="A197" s="23"/>
      <c r="B197" s="15"/>
      <c r="C197" s="11"/>
      <c r="D197" s="7" t="s">
        <v>22</v>
      </c>
      <c r="E197" s="42" t="s">
        <v>50</v>
      </c>
      <c r="F197" s="43">
        <v>200</v>
      </c>
      <c r="G197" s="43">
        <v>0.66</v>
      </c>
      <c r="H197" s="43">
        <v>0.09</v>
      </c>
      <c r="I197" s="43">
        <v>22.03</v>
      </c>
      <c r="J197" s="43">
        <v>92.8</v>
      </c>
      <c r="K197" s="44">
        <v>349</v>
      </c>
      <c r="L197" s="43"/>
    </row>
    <row r="198" spans="1:12" ht="14.4" x14ac:dyDescent="0.3">
      <c r="A198" s="23"/>
      <c r="B198" s="15"/>
      <c r="C198" s="11"/>
      <c r="D198" s="7" t="s">
        <v>23</v>
      </c>
      <c r="E198" s="42" t="s">
        <v>72</v>
      </c>
      <c r="F198" s="43">
        <v>180</v>
      </c>
      <c r="G198" s="43">
        <v>1.62</v>
      </c>
      <c r="H198" s="43">
        <v>0.36</v>
      </c>
      <c r="I198" s="43">
        <v>14.58</v>
      </c>
      <c r="J198" s="43">
        <v>77.400000000000006</v>
      </c>
      <c r="K198" s="44"/>
      <c r="L198" s="43"/>
    </row>
    <row r="199" spans="1:12" ht="14.4" x14ac:dyDescent="0.3">
      <c r="A199" s="23"/>
      <c r="B199" s="15"/>
      <c r="C199" s="11"/>
      <c r="D199" s="7" t="s">
        <v>31</v>
      </c>
      <c r="E199" s="42" t="s">
        <v>41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4.4" x14ac:dyDescent="0.3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481.30000000000007</v>
      </c>
      <c r="K203" s="25"/>
      <c r="L203" s="19">
        <f t="shared" ref="L203" si="93">SUM(L196:L202)</f>
        <v>74.77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481.30000000000007</v>
      </c>
      <c r="K214" s="32"/>
      <c r="L214" s="32">
        <f t="shared" ref="L214" si="97">L203+L213</f>
        <v>74.77</v>
      </c>
    </row>
    <row r="215" spans="1:12" ht="26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73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 t="s">
        <v>39</v>
      </c>
      <c r="L215" s="40">
        <v>74.77</v>
      </c>
    </row>
    <row r="216" spans="1:12" ht="14.4" x14ac:dyDescent="0.3">
      <c r="A216" s="23"/>
      <c r="B216" s="15"/>
      <c r="C216" s="11"/>
      <c r="D216" s="6"/>
      <c r="E216" s="42" t="s">
        <v>74</v>
      </c>
      <c r="F216" s="43">
        <v>80</v>
      </c>
      <c r="G216" s="43">
        <v>1.05</v>
      </c>
      <c r="H216" s="43">
        <v>2.6</v>
      </c>
      <c r="I216" s="43">
        <v>5.17</v>
      </c>
      <c r="J216" s="43">
        <v>48.32</v>
      </c>
      <c r="K216" s="44">
        <v>47</v>
      </c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46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4.4" x14ac:dyDescent="0.3">
      <c r="A218" s="23"/>
      <c r="B218" s="15"/>
      <c r="C218" s="11"/>
      <c r="D218" s="7" t="s">
        <v>30</v>
      </c>
      <c r="E218" s="42" t="s">
        <v>47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553</v>
      </c>
      <c r="G222" s="19">
        <f t="shared" ref="G222:J222" si="98">SUM(G215:G221)</f>
        <v>19.740000000000002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74.77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553</v>
      </c>
      <c r="G233" s="32">
        <f t="shared" ref="G233:J233" si="102">G222+G232</f>
        <v>19.740000000000002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74.77</v>
      </c>
    </row>
    <row r="234" spans="1:12" ht="13.8" customHeight="1" thickBot="1" x14ac:dyDescent="0.3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17.885000000000002</v>
      </c>
      <c r="H234" s="34">
        <f t="shared" si="104"/>
        <v>17.830833333333334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74.13333333333334</v>
      </c>
      <c r="J234" s="34">
        <f t="shared" si="104"/>
        <v>532.85166666666669</v>
      </c>
      <c r="K234" s="34"/>
      <c r="L234" s="34">
        <f t="shared" si="104"/>
        <v>74.77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2025-09-03T05:59:00Z</dcterms:modified>
</cp:coreProperties>
</file>