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5360" windowHeight="813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1" i="1" l="1"/>
  <c r="H131" i="1"/>
  <c r="I131" i="1"/>
  <c r="L509" i="1" l="1"/>
  <c r="L467" i="1"/>
  <c r="L425" i="1"/>
  <c r="L383" i="1"/>
  <c r="L341" i="1"/>
  <c r="L216" i="1"/>
  <c r="L174" i="1"/>
  <c r="L132" i="1"/>
  <c r="L572" i="1" l="1"/>
  <c r="L591" i="1"/>
  <c r="L562" i="1" l="1"/>
  <c r="L577" i="1"/>
  <c r="L584" i="1" l="1"/>
  <c r="J181" i="1" l="1"/>
  <c r="G13" i="1"/>
  <c r="I306" i="1" l="1"/>
  <c r="L181" i="1"/>
  <c r="I181" i="1"/>
  <c r="H139" i="1"/>
  <c r="J55" i="1"/>
  <c r="L55" i="1"/>
  <c r="L88" i="1"/>
  <c r="H55" i="1"/>
  <c r="L549" i="1" l="1"/>
  <c r="L542" i="1"/>
  <c r="L535" i="1"/>
  <c r="L530" i="1"/>
  <c r="L520" i="1"/>
  <c r="L507" i="1"/>
  <c r="L500" i="1"/>
  <c r="L493" i="1"/>
  <c r="L488" i="1"/>
  <c r="L478" i="1"/>
  <c r="L465" i="1"/>
  <c r="L458" i="1"/>
  <c r="L451" i="1"/>
  <c r="L446" i="1"/>
  <c r="L436" i="1"/>
  <c r="L423" i="1"/>
  <c r="L416" i="1"/>
  <c r="L409" i="1"/>
  <c r="L404" i="1"/>
  <c r="L394" i="1"/>
  <c r="L381" i="1"/>
  <c r="L374" i="1"/>
  <c r="L367" i="1"/>
  <c r="L362" i="1"/>
  <c r="L352" i="1"/>
  <c r="L339" i="1"/>
  <c r="L332" i="1"/>
  <c r="L325" i="1"/>
  <c r="L320" i="1"/>
  <c r="L310" i="1"/>
  <c r="L298" i="1"/>
  <c r="L291" i="1"/>
  <c r="L284" i="1"/>
  <c r="L279" i="1"/>
  <c r="L269" i="1"/>
  <c r="L256" i="1" l="1"/>
  <c r="L249" i="1"/>
  <c r="L242" i="1"/>
  <c r="L237" i="1"/>
  <c r="L227" i="1"/>
  <c r="L214" i="1"/>
  <c r="L207" i="1"/>
  <c r="L200" i="1"/>
  <c r="L195" i="1"/>
  <c r="L185" i="1"/>
  <c r="L172" i="1"/>
  <c r="L165" i="1"/>
  <c r="L158" i="1"/>
  <c r="L153" i="1"/>
  <c r="L143" i="1"/>
  <c r="L130" i="1" l="1"/>
  <c r="L123" i="1"/>
  <c r="L116" i="1"/>
  <c r="L111" i="1"/>
  <c r="L101" i="1"/>
  <c r="L81" i="1"/>
  <c r="L74" i="1"/>
  <c r="L69" i="1"/>
  <c r="L59" i="1"/>
  <c r="L46" i="1"/>
  <c r="L39" i="1"/>
  <c r="L32" i="1"/>
  <c r="L27" i="1"/>
  <c r="L17" i="1"/>
  <c r="L89" i="1" l="1"/>
  <c r="L13" i="1"/>
  <c r="L47" i="1" s="1"/>
  <c r="J13" i="1"/>
  <c r="J17" i="1"/>
  <c r="J27" i="1"/>
  <c r="J32" i="1"/>
  <c r="J39" i="1"/>
  <c r="J46" i="1"/>
  <c r="J59" i="1"/>
  <c r="J69" i="1"/>
  <c r="J74" i="1"/>
  <c r="J81" i="1"/>
  <c r="J88" i="1"/>
  <c r="J97" i="1"/>
  <c r="J101" i="1"/>
  <c r="J111" i="1"/>
  <c r="J116" i="1"/>
  <c r="J123" i="1"/>
  <c r="J130" i="1"/>
  <c r="J139" i="1"/>
  <c r="J143" i="1"/>
  <c r="J153" i="1"/>
  <c r="J158" i="1"/>
  <c r="J165" i="1"/>
  <c r="J172" i="1"/>
  <c r="J185" i="1"/>
  <c r="J195" i="1"/>
  <c r="J200" i="1"/>
  <c r="J207" i="1"/>
  <c r="J214" i="1"/>
  <c r="J223" i="1"/>
  <c r="J227" i="1"/>
  <c r="J237" i="1"/>
  <c r="J242" i="1"/>
  <c r="J249" i="1"/>
  <c r="J256" i="1"/>
  <c r="J265" i="1"/>
  <c r="J269" i="1"/>
  <c r="J279" i="1"/>
  <c r="J284" i="1"/>
  <c r="J291" i="1"/>
  <c r="J298" i="1"/>
  <c r="J306" i="1"/>
  <c r="J310" i="1"/>
  <c r="J320" i="1"/>
  <c r="J325" i="1"/>
  <c r="J332" i="1"/>
  <c r="J339" i="1"/>
  <c r="J348" i="1"/>
  <c r="J352" i="1"/>
  <c r="J362" i="1"/>
  <c r="J367" i="1"/>
  <c r="J374" i="1"/>
  <c r="J381" i="1"/>
  <c r="J390" i="1"/>
  <c r="J394" i="1"/>
  <c r="J404" i="1"/>
  <c r="J409" i="1"/>
  <c r="J416" i="1"/>
  <c r="J423" i="1"/>
  <c r="J432" i="1"/>
  <c r="J436" i="1"/>
  <c r="J446" i="1"/>
  <c r="J451" i="1"/>
  <c r="J458" i="1"/>
  <c r="J465" i="1"/>
  <c r="J474" i="1"/>
  <c r="J478" i="1"/>
  <c r="J488" i="1"/>
  <c r="J493" i="1"/>
  <c r="J500" i="1"/>
  <c r="J507" i="1"/>
  <c r="J516" i="1"/>
  <c r="J520" i="1"/>
  <c r="J530" i="1"/>
  <c r="J535" i="1"/>
  <c r="J542" i="1"/>
  <c r="J549" i="1"/>
  <c r="J558" i="1"/>
  <c r="J562" i="1"/>
  <c r="J572" i="1"/>
  <c r="J577" i="1"/>
  <c r="J584" i="1"/>
  <c r="J591" i="1"/>
  <c r="I13" i="1"/>
  <c r="I17" i="1"/>
  <c r="I27" i="1"/>
  <c r="I32" i="1"/>
  <c r="I39" i="1"/>
  <c r="I46" i="1"/>
  <c r="I55" i="1"/>
  <c r="I59" i="1"/>
  <c r="I69" i="1"/>
  <c r="I74" i="1"/>
  <c r="I81" i="1"/>
  <c r="I88" i="1"/>
  <c r="I97" i="1"/>
  <c r="I101" i="1"/>
  <c r="I111" i="1"/>
  <c r="I116" i="1"/>
  <c r="I123" i="1"/>
  <c r="I130" i="1"/>
  <c r="I139" i="1"/>
  <c r="I143" i="1"/>
  <c r="I153" i="1"/>
  <c r="I158" i="1"/>
  <c r="I165" i="1"/>
  <c r="I172" i="1"/>
  <c r="I185" i="1"/>
  <c r="I195" i="1"/>
  <c r="I200" i="1"/>
  <c r="I207" i="1"/>
  <c r="I214" i="1"/>
  <c r="I223" i="1"/>
  <c r="I227" i="1"/>
  <c r="I237" i="1"/>
  <c r="I242" i="1"/>
  <c r="I249" i="1"/>
  <c r="I256" i="1"/>
  <c r="I265" i="1"/>
  <c r="I269" i="1"/>
  <c r="I279" i="1"/>
  <c r="I284" i="1"/>
  <c r="I291" i="1"/>
  <c r="I298" i="1"/>
  <c r="I310" i="1"/>
  <c r="I320" i="1"/>
  <c r="I325" i="1"/>
  <c r="I332" i="1"/>
  <c r="I339" i="1"/>
  <c r="I348" i="1"/>
  <c r="I352" i="1"/>
  <c r="I362" i="1"/>
  <c r="I367" i="1"/>
  <c r="I374" i="1"/>
  <c r="I381" i="1"/>
  <c r="I390" i="1"/>
  <c r="I394" i="1"/>
  <c r="I404" i="1"/>
  <c r="I409" i="1"/>
  <c r="I416" i="1"/>
  <c r="I423" i="1"/>
  <c r="I432" i="1"/>
  <c r="I436" i="1"/>
  <c r="I446" i="1"/>
  <c r="I451" i="1"/>
  <c r="I458" i="1"/>
  <c r="I465" i="1"/>
  <c r="I474" i="1"/>
  <c r="I478" i="1"/>
  <c r="I488" i="1"/>
  <c r="I493" i="1"/>
  <c r="I500" i="1"/>
  <c r="I507" i="1"/>
  <c r="I516" i="1"/>
  <c r="I520" i="1"/>
  <c r="I530" i="1"/>
  <c r="I535" i="1"/>
  <c r="I542" i="1"/>
  <c r="I549" i="1"/>
  <c r="I558" i="1"/>
  <c r="I562" i="1"/>
  <c r="I572" i="1"/>
  <c r="I577" i="1"/>
  <c r="I584" i="1"/>
  <c r="I591" i="1"/>
  <c r="H13" i="1"/>
  <c r="H17" i="1"/>
  <c r="H27" i="1"/>
  <c r="H32" i="1"/>
  <c r="H39" i="1"/>
  <c r="H46" i="1"/>
  <c r="H59" i="1"/>
  <c r="H69" i="1"/>
  <c r="H74" i="1"/>
  <c r="H81" i="1"/>
  <c r="H88" i="1"/>
  <c r="H97" i="1"/>
  <c r="H101" i="1"/>
  <c r="H111" i="1"/>
  <c r="H116" i="1"/>
  <c r="H123" i="1"/>
  <c r="H130" i="1"/>
  <c r="H143" i="1"/>
  <c r="H153" i="1"/>
  <c r="H158" i="1"/>
  <c r="H165" i="1"/>
  <c r="H172" i="1"/>
  <c r="H181" i="1"/>
  <c r="H185" i="1"/>
  <c r="H195" i="1"/>
  <c r="H200" i="1"/>
  <c r="H207" i="1"/>
  <c r="H214" i="1"/>
  <c r="H223" i="1"/>
  <c r="H227" i="1"/>
  <c r="H237" i="1"/>
  <c r="H242" i="1"/>
  <c r="H249" i="1"/>
  <c r="H256" i="1"/>
  <c r="H265" i="1"/>
  <c r="H269" i="1"/>
  <c r="H279" i="1"/>
  <c r="H284" i="1"/>
  <c r="H291" i="1"/>
  <c r="H298" i="1"/>
  <c r="H306" i="1"/>
  <c r="H310" i="1"/>
  <c r="H320" i="1"/>
  <c r="H325" i="1"/>
  <c r="H332" i="1"/>
  <c r="H339" i="1"/>
  <c r="H348" i="1"/>
  <c r="H352" i="1"/>
  <c r="H362" i="1"/>
  <c r="H367" i="1"/>
  <c r="H374" i="1"/>
  <c r="H381" i="1"/>
  <c r="H390" i="1"/>
  <c r="H394" i="1"/>
  <c r="H404" i="1"/>
  <c r="H409" i="1"/>
  <c r="H416" i="1"/>
  <c r="H423" i="1"/>
  <c r="H432" i="1"/>
  <c r="H436" i="1"/>
  <c r="H446" i="1"/>
  <c r="H451" i="1"/>
  <c r="H458" i="1"/>
  <c r="H465" i="1"/>
  <c r="H474" i="1"/>
  <c r="H478" i="1"/>
  <c r="H488" i="1"/>
  <c r="H493" i="1"/>
  <c r="H500" i="1"/>
  <c r="H507" i="1"/>
  <c r="H516" i="1"/>
  <c r="H520" i="1"/>
  <c r="H530" i="1"/>
  <c r="H535" i="1"/>
  <c r="H542" i="1"/>
  <c r="H549" i="1"/>
  <c r="H558" i="1"/>
  <c r="H562" i="1"/>
  <c r="H572" i="1"/>
  <c r="H577" i="1"/>
  <c r="H584" i="1"/>
  <c r="H591" i="1"/>
  <c r="G17" i="1"/>
  <c r="G27" i="1"/>
  <c r="G32" i="1"/>
  <c r="G39" i="1"/>
  <c r="G46" i="1"/>
  <c r="G55" i="1"/>
  <c r="G59" i="1"/>
  <c r="G69" i="1"/>
  <c r="G74" i="1"/>
  <c r="G81" i="1"/>
  <c r="G88" i="1"/>
  <c r="G97" i="1"/>
  <c r="G101" i="1"/>
  <c r="G111" i="1"/>
  <c r="G116" i="1"/>
  <c r="G123" i="1"/>
  <c r="G130" i="1"/>
  <c r="G139" i="1"/>
  <c r="G143" i="1"/>
  <c r="G153" i="1"/>
  <c r="G158" i="1"/>
  <c r="G165" i="1"/>
  <c r="G172" i="1"/>
  <c r="G181" i="1"/>
  <c r="G185" i="1"/>
  <c r="G195" i="1"/>
  <c r="G200" i="1"/>
  <c r="G207" i="1"/>
  <c r="G214" i="1"/>
  <c r="G223" i="1"/>
  <c r="G227" i="1"/>
  <c r="G237" i="1"/>
  <c r="G242" i="1"/>
  <c r="G249" i="1"/>
  <c r="G256" i="1"/>
  <c r="G265" i="1"/>
  <c r="G269" i="1"/>
  <c r="G279" i="1"/>
  <c r="G284" i="1"/>
  <c r="G291" i="1"/>
  <c r="G298" i="1"/>
  <c r="G306" i="1"/>
  <c r="G310" i="1"/>
  <c r="G320" i="1"/>
  <c r="G325" i="1"/>
  <c r="G332" i="1"/>
  <c r="G339" i="1"/>
  <c r="G348" i="1"/>
  <c r="G352" i="1"/>
  <c r="G362" i="1"/>
  <c r="G367" i="1"/>
  <c r="G374" i="1"/>
  <c r="G381" i="1"/>
  <c r="G390" i="1"/>
  <c r="G394" i="1"/>
  <c r="G404" i="1"/>
  <c r="G409" i="1"/>
  <c r="G416" i="1"/>
  <c r="G423" i="1"/>
  <c r="G432" i="1"/>
  <c r="G436" i="1"/>
  <c r="G446" i="1"/>
  <c r="G451" i="1"/>
  <c r="G458" i="1"/>
  <c r="G465" i="1"/>
  <c r="G474" i="1"/>
  <c r="G478" i="1"/>
  <c r="G488" i="1"/>
  <c r="G493" i="1"/>
  <c r="G500" i="1"/>
  <c r="G507" i="1"/>
  <c r="G516" i="1"/>
  <c r="G520" i="1"/>
  <c r="G530" i="1"/>
  <c r="G535" i="1"/>
  <c r="G542" i="1"/>
  <c r="G549" i="1"/>
  <c r="G558" i="1"/>
  <c r="G562" i="1"/>
  <c r="G572" i="1"/>
  <c r="G577" i="1"/>
  <c r="G584" i="1"/>
  <c r="G591" i="1"/>
  <c r="F13" i="1"/>
  <c r="F17" i="1"/>
  <c r="F27" i="1"/>
  <c r="F32" i="1"/>
  <c r="F39" i="1"/>
  <c r="F46" i="1"/>
  <c r="F55" i="1"/>
  <c r="F59" i="1"/>
  <c r="F69" i="1"/>
  <c r="F74" i="1"/>
  <c r="F81" i="1"/>
  <c r="F88" i="1"/>
  <c r="F97" i="1"/>
  <c r="F101" i="1"/>
  <c r="F111" i="1"/>
  <c r="F116" i="1"/>
  <c r="F123" i="1"/>
  <c r="F130" i="1"/>
  <c r="F139" i="1"/>
  <c r="F143" i="1"/>
  <c r="F153" i="1"/>
  <c r="F158" i="1"/>
  <c r="F165" i="1"/>
  <c r="F172" i="1"/>
  <c r="F181" i="1"/>
  <c r="F185" i="1"/>
  <c r="F195" i="1"/>
  <c r="F200" i="1"/>
  <c r="F207" i="1"/>
  <c r="F214" i="1"/>
  <c r="F223" i="1"/>
  <c r="F227" i="1"/>
  <c r="F237" i="1"/>
  <c r="F242" i="1"/>
  <c r="F249" i="1"/>
  <c r="F256" i="1"/>
  <c r="F265" i="1"/>
  <c r="F269" i="1"/>
  <c r="F279" i="1"/>
  <c r="F284" i="1"/>
  <c r="F291" i="1"/>
  <c r="F298" i="1"/>
  <c r="F306" i="1"/>
  <c r="F310" i="1"/>
  <c r="F320" i="1"/>
  <c r="F325" i="1"/>
  <c r="F332" i="1"/>
  <c r="F339" i="1"/>
  <c r="F348" i="1"/>
  <c r="F352" i="1"/>
  <c r="F362" i="1"/>
  <c r="F367" i="1"/>
  <c r="F374" i="1"/>
  <c r="F381" i="1"/>
  <c r="F390" i="1"/>
  <c r="F394" i="1"/>
  <c r="F404" i="1"/>
  <c r="F409" i="1"/>
  <c r="F416" i="1"/>
  <c r="F423" i="1"/>
  <c r="F432" i="1"/>
  <c r="F436" i="1"/>
  <c r="F446" i="1"/>
  <c r="F451" i="1"/>
  <c r="F458" i="1"/>
  <c r="F465" i="1"/>
  <c r="F474" i="1"/>
  <c r="F478" i="1"/>
  <c r="F488" i="1"/>
  <c r="F493" i="1"/>
  <c r="F500" i="1"/>
  <c r="F507" i="1"/>
  <c r="F516" i="1"/>
  <c r="F520" i="1"/>
  <c r="F530" i="1"/>
  <c r="F535" i="1"/>
  <c r="F542" i="1"/>
  <c r="F549" i="1"/>
  <c r="F558" i="1"/>
  <c r="F562" i="1"/>
  <c r="F572" i="1"/>
  <c r="F577" i="1"/>
  <c r="F584" i="1"/>
  <c r="F591" i="1"/>
  <c r="L558" i="1"/>
  <c r="B592" i="1"/>
  <c r="A592" i="1"/>
  <c r="B585" i="1"/>
  <c r="A585" i="1"/>
  <c r="B578" i="1"/>
  <c r="A578" i="1"/>
  <c r="B573" i="1"/>
  <c r="A573" i="1"/>
  <c r="B563" i="1"/>
  <c r="A563" i="1"/>
  <c r="B559" i="1"/>
  <c r="A559" i="1"/>
  <c r="L516" i="1"/>
  <c r="B550" i="1"/>
  <c r="A550" i="1"/>
  <c r="B543" i="1"/>
  <c r="A543" i="1"/>
  <c r="B536" i="1"/>
  <c r="A536" i="1"/>
  <c r="B531" i="1"/>
  <c r="A531" i="1"/>
  <c r="B521" i="1"/>
  <c r="A521" i="1"/>
  <c r="B517" i="1"/>
  <c r="A517" i="1"/>
  <c r="L474" i="1"/>
  <c r="L508" i="1" s="1"/>
  <c r="B508" i="1"/>
  <c r="A508" i="1"/>
  <c r="B501" i="1"/>
  <c r="A501" i="1"/>
  <c r="B494" i="1"/>
  <c r="A494" i="1"/>
  <c r="B489" i="1"/>
  <c r="A489" i="1"/>
  <c r="B479" i="1"/>
  <c r="A479" i="1"/>
  <c r="B475" i="1"/>
  <c r="A475" i="1"/>
  <c r="L432" i="1"/>
  <c r="B466" i="1"/>
  <c r="A466" i="1"/>
  <c r="B459" i="1"/>
  <c r="A459" i="1"/>
  <c r="B452" i="1"/>
  <c r="A452" i="1"/>
  <c r="B447" i="1"/>
  <c r="A447" i="1"/>
  <c r="B437" i="1"/>
  <c r="A437" i="1"/>
  <c r="B433" i="1"/>
  <c r="A433" i="1"/>
  <c r="L390" i="1"/>
  <c r="B424" i="1"/>
  <c r="A424" i="1"/>
  <c r="B417" i="1"/>
  <c r="A417" i="1"/>
  <c r="B410" i="1"/>
  <c r="A410" i="1"/>
  <c r="B405" i="1"/>
  <c r="A405" i="1"/>
  <c r="B395" i="1"/>
  <c r="A395" i="1"/>
  <c r="B391" i="1"/>
  <c r="A391" i="1"/>
  <c r="L348" i="1"/>
  <c r="B382" i="1"/>
  <c r="A382" i="1"/>
  <c r="B375" i="1"/>
  <c r="A375" i="1"/>
  <c r="B368" i="1"/>
  <c r="A368" i="1"/>
  <c r="B363" i="1"/>
  <c r="A363" i="1"/>
  <c r="B353" i="1"/>
  <c r="A353" i="1"/>
  <c r="B349" i="1"/>
  <c r="A349" i="1"/>
  <c r="L306" i="1"/>
  <c r="B340" i="1"/>
  <c r="A340" i="1"/>
  <c r="B333" i="1"/>
  <c r="A333" i="1"/>
  <c r="B326" i="1"/>
  <c r="A326" i="1"/>
  <c r="B321" i="1"/>
  <c r="A321" i="1"/>
  <c r="B311" i="1"/>
  <c r="A311" i="1"/>
  <c r="B307" i="1"/>
  <c r="A307" i="1"/>
  <c r="L265" i="1"/>
  <c r="B299" i="1"/>
  <c r="A299" i="1"/>
  <c r="B292" i="1"/>
  <c r="A292" i="1"/>
  <c r="B285" i="1"/>
  <c r="A285" i="1"/>
  <c r="B280" i="1"/>
  <c r="A280" i="1"/>
  <c r="B270" i="1"/>
  <c r="A270" i="1"/>
  <c r="B266" i="1"/>
  <c r="A266" i="1"/>
  <c r="L223" i="1"/>
  <c r="B257" i="1"/>
  <c r="A257" i="1"/>
  <c r="B250" i="1"/>
  <c r="A250" i="1"/>
  <c r="B243" i="1"/>
  <c r="A243" i="1"/>
  <c r="B238" i="1"/>
  <c r="A238" i="1"/>
  <c r="B228" i="1"/>
  <c r="A228" i="1"/>
  <c r="B224" i="1"/>
  <c r="A224" i="1"/>
  <c r="B215" i="1"/>
  <c r="A215" i="1"/>
  <c r="B208" i="1"/>
  <c r="A208" i="1"/>
  <c r="B201" i="1"/>
  <c r="A201" i="1"/>
  <c r="B196" i="1"/>
  <c r="A196" i="1"/>
  <c r="B186" i="1"/>
  <c r="A186" i="1"/>
  <c r="B182" i="1"/>
  <c r="A182" i="1"/>
  <c r="L139" i="1"/>
  <c r="B173" i="1"/>
  <c r="A173" i="1"/>
  <c r="B166" i="1"/>
  <c r="A166" i="1"/>
  <c r="B159" i="1"/>
  <c r="A159" i="1"/>
  <c r="B154" i="1"/>
  <c r="A154" i="1"/>
  <c r="B144" i="1"/>
  <c r="A144" i="1"/>
  <c r="B140" i="1"/>
  <c r="A140" i="1"/>
  <c r="L97" i="1"/>
  <c r="B131" i="1"/>
  <c r="A131" i="1"/>
  <c r="B124" i="1"/>
  <c r="A124" i="1"/>
  <c r="B117" i="1"/>
  <c r="A117" i="1"/>
  <c r="B112" i="1"/>
  <c r="A112" i="1"/>
  <c r="B102" i="1"/>
  <c r="A102" i="1"/>
  <c r="B98" i="1"/>
  <c r="A98" i="1"/>
  <c r="B89" i="1"/>
  <c r="A89" i="1"/>
  <c r="B82" i="1"/>
  <c r="A82" i="1"/>
  <c r="B75" i="1"/>
  <c r="A75" i="1"/>
  <c r="B70" i="1"/>
  <c r="A70" i="1"/>
  <c r="B60" i="1"/>
  <c r="A60" i="1"/>
  <c r="B56" i="1"/>
  <c r="A56" i="1"/>
  <c r="B47" i="1"/>
  <c r="A47" i="1"/>
  <c r="B40" i="1"/>
  <c r="A40" i="1"/>
  <c r="B33" i="1"/>
  <c r="A33" i="1"/>
  <c r="B28" i="1"/>
  <c r="A28" i="1"/>
  <c r="B18" i="1"/>
  <c r="A18" i="1"/>
  <c r="B14" i="1"/>
  <c r="A14" i="1"/>
  <c r="J466" i="1" l="1"/>
  <c r="G340" i="1"/>
  <c r="I173" i="1"/>
  <c r="F550" i="1"/>
  <c r="F508" i="1"/>
  <c r="H592" i="1"/>
  <c r="F592" i="1"/>
  <c r="F340" i="1"/>
  <c r="F173" i="1"/>
  <c r="F89" i="1"/>
  <c r="G592" i="1"/>
  <c r="H508" i="1"/>
  <c r="I592" i="1"/>
  <c r="J592" i="1"/>
  <c r="G299" i="1"/>
  <c r="G215" i="1"/>
  <c r="G47" i="1"/>
  <c r="H424" i="1"/>
  <c r="H340" i="1"/>
  <c r="H257" i="1"/>
  <c r="H173" i="1"/>
  <c r="H89" i="1"/>
  <c r="I47" i="1"/>
  <c r="J424" i="1"/>
  <c r="J340" i="1"/>
  <c r="J257" i="1"/>
  <c r="J173" i="1"/>
  <c r="J89" i="1"/>
  <c r="F466" i="1"/>
  <c r="F382" i="1"/>
  <c r="G508" i="1"/>
  <c r="G424" i="1"/>
  <c r="H550" i="1"/>
  <c r="I508" i="1"/>
  <c r="I424" i="1"/>
  <c r="I340" i="1"/>
  <c r="I257" i="1"/>
  <c r="J550" i="1"/>
  <c r="F299" i="1"/>
  <c r="F215" i="1"/>
  <c r="F131" i="1"/>
  <c r="F47" i="1"/>
  <c r="G257" i="1"/>
  <c r="G173" i="1"/>
  <c r="G89" i="1"/>
  <c r="H466" i="1"/>
  <c r="H382" i="1"/>
  <c r="H299" i="1"/>
  <c r="H215" i="1"/>
  <c r="H47" i="1"/>
  <c r="I89" i="1"/>
  <c r="J382" i="1"/>
  <c r="J299" i="1"/>
  <c r="J215" i="1"/>
  <c r="J131" i="1"/>
  <c r="J47" i="1"/>
  <c r="F257" i="1"/>
  <c r="F424" i="1"/>
  <c r="G550" i="1"/>
  <c r="G466" i="1"/>
  <c r="G382" i="1"/>
  <c r="I550" i="1"/>
  <c r="I466" i="1"/>
  <c r="I382" i="1"/>
  <c r="I299" i="1"/>
  <c r="I215" i="1"/>
  <c r="J508" i="1"/>
  <c r="L131" i="1"/>
  <c r="L173" i="1"/>
  <c r="L215" i="1"/>
  <c r="L257" i="1"/>
  <c r="L299" i="1"/>
  <c r="L340" i="1"/>
  <c r="L382" i="1"/>
  <c r="L424" i="1"/>
  <c r="L466" i="1"/>
  <c r="L550" i="1"/>
  <c r="H593" i="1" l="1"/>
  <c r="F593" i="1"/>
  <c r="J593" i="1"/>
  <c r="G593" i="1"/>
  <c r="I593" i="1"/>
  <c r="L592" i="1"/>
</calcChain>
</file>

<file path=xl/sharedStrings.xml><?xml version="1.0" encoding="utf-8"?>
<sst xmlns="http://schemas.openxmlformats.org/spreadsheetml/2006/main" count="590" uniqueCount="92">
  <si>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</si>
  <si>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</si>
  <si>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</si>
  <si>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</si>
  <si>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</si>
  <si>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</si>
  <si>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</si>
  <si>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</si>
  <si>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</si>
  <si>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</si>
  <si>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</si>
  <si>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</si>
  <si>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</si>
  <si>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</si>
  <si>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</si>
  <si>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</si>
  <si>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</si>
  <si>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</si>
  <si>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</si>
  <si>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</si>
  <si>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</si>
  <si>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</si>
  <si>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</si>
  <si>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</si>
  <si>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</si>
  <si>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</si>
  <si>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</si>
  <si>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</si>
  <si>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</si>
  <si>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</si>
  <si>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</si>
  <si>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</si>
  <si>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</si>
  <si>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</si>
  <si>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</si>
  <si>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</si>
  <si>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</si>
  <si>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</si>
  <si>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</si>
  <si>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</si>
  <si>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</si>
  <si>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</si>
  <si>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</si>
  <si>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</si>
  <si>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</si>
  <si>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Согласовал:</t>
  </si>
  <si>
    <t>салат</t>
  </si>
  <si>
    <t>ТТК</t>
  </si>
  <si>
    <t>мясн.блюдо</t>
  </si>
  <si>
    <t xml:space="preserve">хлеб </t>
  </si>
  <si>
    <t>Хлеб ржаной</t>
  </si>
  <si>
    <t>Чай с сахаром</t>
  </si>
  <si>
    <t>Плоды и ягоды свежие (яблоки)</t>
  </si>
  <si>
    <t>Сыр порционно</t>
  </si>
  <si>
    <t>Чай с сахаром, с лимоном</t>
  </si>
  <si>
    <t>Пюре картофельное с маслом сливочным</t>
  </si>
  <si>
    <t>Хлеб пшеничный</t>
  </si>
  <si>
    <t>Компот из свежих яблок (75С)</t>
  </si>
  <si>
    <t>Кофейный напиток с молоком</t>
  </si>
  <si>
    <t>Свекла отварная дольками</t>
  </si>
  <si>
    <t>Компот из сухофруктов (75С)</t>
  </si>
  <si>
    <t>Птица запеченная</t>
  </si>
  <si>
    <t>рыбн.блюдо</t>
  </si>
  <si>
    <t>Саляхов Ш.В.</t>
  </si>
  <si>
    <t>МБОУ "Хасаншаихская ООШ" Арского муниципального района РТ</t>
  </si>
  <si>
    <t>Котлета из мяса птицы с макаронными изделиями отварными, с маслом сливочным</t>
  </si>
  <si>
    <t>гор.блюда</t>
  </si>
  <si>
    <t>мясн.блюда</t>
  </si>
  <si>
    <t>Гуляш из говядины</t>
  </si>
  <si>
    <t>Каша гречневая рассыпчатая</t>
  </si>
  <si>
    <t>Напиток из свежих фруктов (75)</t>
  </si>
  <si>
    <t xml:space="preserve">Хлеб пшеничный </t>
  </si>
  <si>
    <t>Биточки рыбные с рисом отварным рассыпчатым, с маслом сливочным</t>
  </si>
  <si>
    <t>Сырники из творога с кашей пшеничноймолочной с маслом сливочным</t>
  </si>
  <si>
    <t>Чай "Витаминный" с шиповником</t>
  </si>
  <si>
    <t>Рыба тушенная в томате с овощами</t>
  </si>
  <si>
    <t>Плов из говядины с рисовой крупой</t>
  </si>
  <si>
    <t>Какао с молоком</t>
  </si>
  <si>
    <t>Плоды и ягоды свежие (апельсины)</t>
  </si>
  <si>
    <t>Овощи тушеные с мясом</t>
  </si>
  <si>
    <t>Котлеты "Аппетитные" с кашей гречневой рассыпчатой с маслом сливочным</t>
  </si>
  <si>
    <t>Икра кабачковая</t>
  </si>
  <si>
    <t>Напиток из шиповника (75С)</t>
  </si>
  <si>
    <t>Фрукты</t>
  </si>
  <si>
    <t>Гор.блюда</t>
  </si>
  <si>
    <t>Сырники из творога с кашей молочной "Дружба" с маслом сливочным</t>
  </si>
  <si>
    <t>Салат из квашенной капусты</t>
  </si>
  <si>
    <t>Жаркое по-домашнему с индейкой</t>
  </si>
  <si>
    <t>Салат из кукурузы кс</t>
  </si>
  <si>
    <t>Салат из свеклы с сыром</t>
  </si>
  <si>
    <t>Салат из зеленого грошка к/с</t>
  </si>
  <si>
    <t>Салат из отварной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</si>
</sst>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;[Red]0.00"/>
  </numFmts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9" fillId="0" borderId="0" xfId="0" applyFont="1" applyAlignment="1">
      <alignment horizontal="left"/>
    </xf>
    <xf numFmtId="0" fontId="9" fillId="0" borderId="0" xfId="0" applyFont="1"/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9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9" fillId="0" borderId="0" xfId="0" applyFont="1" applyAlignment="1">
      <alignment horizontal="right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12" fillId="0" borderId="2" xfId="0" applyFont="1" applyBorder="1" applyAlignment="1" applyProtection="1">
      <alignment horizontal="right"/>
      <protection locked="0"/>
    </xf>
    <xf numFmtId="0" fontId="12" fillId="0" borderId="6" xfId="0" applyFont="1" applyBorder="1" applyAlignment="1" applyProtection="1">
      <alignment horizontal="right"/>
      <protection locked="0"/>
    </xf>
    <xf numFmtId="0" fontId="9" fillId="0" borderId="2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0" fillId="0" borderId="16" xfId="0" applyBorder="1"/>
    <xf numFmtId="0" fontId="9" fillId="0" borderId="18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19" xfId="0" applyFont="1" applyBorder="1" applyAlignment="1">
      <alignment horizontal="center" vertical="top" wrapText="1"/>
    </xf>
    <xf numFmtId="0" fontId="9" fillId="0" borderId="21" xfId="0" applyFont="1" applyBorder="1" applyAlignment="1">
      <alignment horizontal="center"/>
    </xf>
    <xf numFmtId="0" fontId="9" fillId="0" borderId="11" xfId="0" applyFont="1" applyBorder="1"/>
    <xf numFmtId="0" fontId="9" fillId="0" borderId="12" xfId="0" applyFont="1" applyBorder="1"/>
    <xf numFmtId="0" fontId="9" fillId="4" borderId="22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4" borderId="3" xfId="0" applyFont="1" applyFill="1" applyBorder="1" applyAlignment="1">
      <alignment vertical="top" wrapText="1"/>
    </xf>
    <xf numFmtId="0" fontId="9" fillId="4" borderId="3" xfId="0" applyFont="1" applyFill="1" applyBorder="1" applyAlignment="1">
      <alignment horizontal="center" vertical="top" wrapText="1"/>
    </xf>
    <xf numFmtId="0" fontId="9" fillId="4" borderId="25" xfId="0" applyFont="1" applyFill="1" applyBorder="1" applyAlignment="1">
      <alignment horizontal="center" vertical="top" wrapText="1"/>
    </xf>
    <xf numFmtId="0" fontId="9" fillId="4" borderId="2" xfId="0" applyFont="1" applyFill="1" applyBorder="1" applyAlignment="1">
      <alignment horizontal="center"/>
    </xf>
    <xf numFmtId="0" fontId="9" fillId="4" borderId="21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9" fillId="4" borderId="5" xfId="0" applyFont="1" applyFill="1" applyBorder="1" applyAlignment="1">
      <alignment vertical="top" wrapText="1"/>
    </xf>
    <xf numFmtId="0" fontId="9" fillId="4" borderId="5" xfId="0" applyFont="1" applyFill="1" applyBorder="1" applyAlignment="1">
      <alignment horizontal="center" vertical="top" wrapText="1"/>
    </xf>
    <xf numFmtId="0" fontId="9" fillId="4" borderId="26" xfId="0" applyFont="1" applyFill="1" applyBorder="1" applyAlignment="1">
      <alignment horizontal="center" vertical="top" wrapText="1"/>
    </xf>
    <xf numFmtId="0" fontId="9" fillId="0" borderId="12" xfId="0" applyFont="1" applyBorder="1" applyAlignment="1">
      <alignment horizontal="center"/>
    </xf>
    <xf numFmtId="0" fontId="14" fillId="0" borderId="0" xfId="0" applyFont="1" applyAlignment="1">
      <alignment horizontal="left" vertical="center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9" fillId="2" borderId="2" xfId="0" applyFont="1" applyFill="1" applyBorder="1" applyProtection="1">
      <protection locked="0"/>
    </xf>
    <xf numFmtId="0" fontId="9" fillId="2" borderId="1" xfId="0" applyFont="1" applyFill="1" applyBorder="1" applyAlignment="1" applyProtection="1">
      <alignment vertical="top" wrapText="1"/>
      <protection locked="0"/>
    </xf>
    <xf numFmtId="0" fontId="9" fillId="2" borderId="1" xfId="0" applyFont="1" applyFill="1" applyBorder="1" applyAlignment="1" applyProtection="1">
      <alignment horizontal="center" vertical="top" wrapText="1"/>
      <protection locked="0"/>
    </xf>
    <xf numFmtId="0" fontId="9" fillId="2" borderId="17" xfId="0" applyFont="1" applyFill="1" applyBorder="1" applyAlignment="1" applyProtection="1">
      <alignment horizontal="center" vertical="top" wrapText="1"/>
      <protection locked="0"/>
    </xf>
    <xf numFmtId="0" fontId="9" fillId="2" borderId="2" xfId="0" applyFont="1" applyFill="1" applyBorder="1" applyAlignment="1" applyProtection="1">
      <alignment vertical="top" wrapText="1"/>
      <protection locked="0"/>
    </xf>
    <xf numFmtId="0" fontId="9" fillId="2" borderId="2" xfId="0" applyFont="1" applyFill="1" applyBorder="1" applyAlignment="1" applyProtection="1">
      <alignment horizontal="center" vertical="top" wrapText="1"/>
      <protection locked="0"/>
    </xf>
    <xf numFmtId="0" fontId="9" fillId="2" borderId="19" xfId="0" applyFont="1" applyFill="1" applyBorder="1" applyAlignment="1" applyProtection="1">
      <alignment horizontal="center" vertical="top" wrapText="1"/>
      <protection locked="0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1" fontId="9" fillId="2" borderId="4" xfId="0" applyNumberFormat="1" applyFont="1" applyFill="1" applyBorder="1" applyAlignment="1" applyProtection="1">
      <alignment horizontal="center"/>
      <protection locked="0"/>
    </xf>
    <xf numFmtId="1" fontId="9" fillId="2" borderId="2" xfId="0" applyNumberFormat="1" applyFont="1" applyFill="1" applyBorder="1" applyAlignment="1" applyProtection="1">
      <alignment horizontal="center"/>
      <protection locked="0"/>
    </xf>
    <xf numFmtId="0" fontId="17" fillId="0" borderId="0" xfId="0" applyFont="1" applyAlignment="1">
      <alignment horizontal="center" vertical="top"/>
    </xf>
    <xf numFmtId="164" fontId="9" fillId="2" borderId="2" xfId="0" applyNumberFormat="1" applyFont="1" applyFill="1" applyBorder="1" applyAlignment="1" applyProtection="1">
      <alignment horizontal="center" vertical="top" wrapText="1"/>
      <protection locked="0"/>
    </xf>
    <xf numFmtId="0" fontId="18" fillId="2" borderId="2" xfId="0" applyFont="1" applyFill="1" applyBorder="1" applyAlignment="1" applyProtection="1">
      <alignment vertical="top" wrapText="1"/>
      <protection locked="0"/>
    </xf>
    <xf numFmtId="0" fontId="18" fillId="2" borderId="19" xfId="0" applyFont="1" applyFill="1" applyBorder="1" applyAlignment="1" applyProtection="1">
      <alignment horizontal="center" vertical="top" wrapText="1"/>
      <protection locked="0"/>
    </xf>
    <xf numFmtId="0" fontId="18" fillId="2" borderId="2" xfId="0" applyFont="1" applyFill="1" applyBorder="1" applyAlignment="1" applyProtection="1">
      <alignment horizontal="center" vertical="top" wrapText="1"/>
      <protection locked="0"/>
    </xf>
    <xf numFmtId="0" fontId="18" fillId="2" borderId="1" xfId="0" applyFont="1" applyFill="1" applyBorder="1" applyAlignment="1" applyProtection="1">
      <alignment vertical="top" wrapText="1"/>
      <protection locked="0"/>
    </xf>
    <xf numFmtId="0" fontId="18" fillId="2" borderId="1" xfId="0" applyFont="1" applyFill="1" applyBorder="1" applyAlignment="1" applyProtection="1">
      <alignment horizontal="center" vertical="top" wrapText="1"/>
      <protection locked="0"/>
    </xf>
    <xf numFmtId="165" fontId="9" fillId="2" borderId="2" xfId="0" applyNumberFormat="1" applyFont="1" applyFill="1" applyBorder="1" applyAlignment="1" applyProtection="1">
      <alignment horizontal="center" vertical="top" wrapText="1"/>
      <protection locked="0"/>
    </xf>
    <xf numFmtId="0" fontId="7" fillId="0" borderId="2" xfId="0" applyFont="1" applyBorder="1"/>
    <xf numFmtId="165" fontId="9" fillId="2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2" xfId="0" applyFont="1" applyBorder="1"/>
    <xf numFmtId="2" fontId="9" fillId="2" borderId="2" xfId="0" applyNumberFormat="1" applyFont="1" applyFill="1" applyBorder="1" applyAlignment="1" applyProtection="1">
      <alignment horizontal="center" vertical="top" wrapText="1"/>
      <protection locked="0"/>
    </xf>
    <xf numFmtId="2" fontId="9" fillId="0" borderId="2" xfId="0" applyNumberFormat="1" applyFont="1" applyBorder="1" applyAlignment="1">
      <alignment horizontal="center" vertical="top" wrapText="1"/>
    </xf>
    <xf numFmtId="0" fontId="5" fillId="0" borderId="1" xfId="0" applyFont="1" applyBorder="1"/>
    <xf numFmtId="0" fontId="4" fillId="0" borderId="2" xfId="0" applyFont="1" applyBorder="1"/>
    <xf numFmtId="1" fontId="9" fillId="0" borderId="12" xfId="0" applyNumberFormat="1" applyFont="1" applyBorder="1" applyAlignment="1">
      <alignment horizontal="center"/>
    </xf>
    <xf numFmtId="2" fontId="9" fillId="0" borderId="12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9" fillId="0" borderId="6" xfId="0" applyFont="1" applyBorder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0" fillId="0" borderId="6" xfId="0" applyBorder="1" applyAlignment="1">
      <alignment wrapText="1"/>
    </xf>
    <xf numFmtId="0" fontId="9" fillId="0" borderId="0" xfId="0" applyFont="1" applyAlignment="1">
      <alignment wrapText="1"/>
    </xf>
    <xf numFmtId="0" fontId="2" fillId="0" borderId="1" xfId="0" applyFont="1" applyBorder="1"/>
    <xf numFmtId="0" fontId="13" fillId="4" borderId="7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4" borderId="23" xfId="0" applyFont="1" applyFill="1" applyBorder="1" applyAlignment="1">
      <alignment horizontal="center" vertical="center" wrapText="1"/>
    </xf>
    <xf numFmtId="0" fontId="8" fillId="4" borderId="24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9" fillId="2" borderId="2" xfId="0" applyFont="1" applyFill="1" applyBorder="1" applyAlignment="1" applyProtection="1">
      <alignment horizontal="left" wrapText="1"/>
      <protection locked="0"/>
    </xf>
    <xf numFmtId="0" fontId="1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3"/>
  <sheetViews>
    <sheetView tabSelected="1" zoomScale="120" zoomScaleNormal="120" workbookViewId="0">
      <pane xSplit="4" ySplit="5" topLeftCell="E574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1.140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9.140625" style="2" customWidth="1"/>
    <col min="13" max="16384" width="9.140625" style="2"/>
  </cols>
  <sheetData>
    <row r="1" spans="1:12" ht="33.75" customHeight="1" x14ac:dyDescent="0.25">
      <c r="A1" s="1" t="s">
        <v>7</v>
      </c>
      <c r="C1" s="87" t="s">
        <v>64</v>
      </c>
      <c r="D1" s="88"/>
      <c r="E1" s="88"/>
      <c r="F1" s="13" t="s">
        <v>45</v>
      </c>
      <c r="G1" s="2" t="s">
        <v>16</v>
      </c>
      <c r="H1" s="89" t="s">
        <v>44</v>
      </c>
      <c r="I1" s="89"/>
      <c r="J1" s="89"/>
      <c r="K1" s="89"/>
    </row>
    <row r="2" spans="1:12" ht="18" x14ac:dyDescent="0.2">
      <c r="A2" s="43" t="s">
        <v>6</v>
      </c>
      <c r="C2" s="2"/>
      <c r="G2" s="2" t="s">
        <v>17</v>
      </c>
      <c r="H2" s="89" t="s">
        <v>63</v>
      </c>
      <c r="I2" s="89"/>
      <c r="J2" s="89"/>
      <c r="K2" s="89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18</v>
      </c>
      <c r="H3" s="55">
        <v>28</v>
      </c>
      <c r="I3" s="55">
        <v>2</v>
      </c>
      <c r="J3" s="56">
        <v>2026</v>
      </c>
      <c r="K3" s="1"/>
    </row>
    <row r="4" spans="1:12" x14ac:dyDescent="0.2">
      <c r="C4" s="2"/>
      <c r="D4" s="4"/>
      <c r="H4" s="57" t="s">
        <v>41</v>
      </c>
      <c r="I4" s="57" t="s">
        <v>42</v>
      </c>
      <c r="J4" s="57" t="s">
        <v>43</v>
      </c>
    </row>
    <row r="5" spans="1:12" ht="33.75" x14ac:dyDescent="0.2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39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40</v>
      </c>
    </row>
    <row r="6" spans="1:12" ht="15.75" thickBot="1" x14ac:dyDescent="0.3">
      <c r="A6" s="22">
        <v>1</v>
      </c>
      <c r="B6" s="23">
        <v>1</v>
      </c>
      <c r="C6" s="24" t="s">
        <v>19</v>
      </c>
      <c r="D6" s="5" t="s">
        <v>46</v>
      </c>
      <c r="E6" s="47" t="s">
        <v>81</v>
      </c>
      <c r="F6" s="48">
        <v>60</v>
      </c>
      <c r="G6" s="48">
        <v>0.64</v>
      </c>
      <c r="H6" s="48">
        <v>3.31</v>
      </c>
      <c r="I6" s="48">
        <v>5.03</v>
      </c>
      <c r="J6" s="48">
        <v>50.28</v>
      </c>
      <c r="K6" s="49" t="s">
        <v>47</v>
      </c>
      <c r="L6" s="48">
        <v>77.760000000000005</v>
      </c>
    </row>
    <row r="7" spans="1:12" ht="25.5" x14ac:dyDescent="0.25">
      <c r="A7" s="25"/>
      <c r="B7" s="16"/>
      <c r="C7" s="11"/>
      <c r="D7" s="70" t="s">
        <v>20</v>
      </c>
      <c r="E7" s="50" t="s">
        <v>65</v>
      </c>
      <c r="F7" s="51">
        <v>230</v>
      </c>
      <c r="G7" s="61">
        <v>11.45</v>
      </c>
      <c r="H7" s="51">
        <v>12.46</v>
      </c>
      <c r="I7" s="51">
        <v>31.32</v>
      </c>
      <c r="J7" s="51">
        <v>289.95</v>
      </c>
      <c r="K7" s="60" t="s">
        <v>47</v>
      </c>
      <c r="L7" s="51"/>
    </row>
    <row r="8" spans="1:12" ht="15" x14ac:dyDescent="0.25">
      <c r="A8" s="25"/>
      <c r="B8" s="16"/>
      <c r="C8" s="11"/>
      <c r="D8" s="76" t="s">
        <v>30</v>
      </c>
      <c r="E8" s="50" t="s">
        <v>82</v>
      </c>
      <c r="F8" s="51">
        <v>200</v>
      </c>
      <c r="G8" s="64">
        <v>0.68</v>
      </c>
      <c r="H8" s="61">
        <v>0.28000000000000003</v>
      </c>
      <c r="I8" s="51">
        <v>20.763000000000002</v>
      </c>
      <c r="J8" s="51">
        <v>88.2</v>
      </c>
      <c r="K8" s="52">
        <v>349</v>
      </c>
      <c r="L8" s="51"/>
    </row>
    <row r="9" spans="1:12" ht="15" x14ac:dyDescent="0.25">
      <c r="A9" s="25"/>
      <c r="B9" s="16"/>
      <c r="C9" s="11"/>
      <c r="D9" s="7" t="s">
        <v>49</v>
      </c>
      <c r="E9" s="59" t="s">
        <v>50</v>
      </c>
      <c r="F9" s="51">
        <v>30</v>
      </c>
      <c r="G9" s="68">
        <v>1.98</v>
      </c>
      <c r="H9" s="51">
        <v>0.36</v>
      </c>
      <c r="I9" s="51">
        <v>11.88</v>
      </c>
      <c r="J9" s="51">
        <v>59.4</v>
      </c>
      <c r="K9" s="52"/>
      <c r="L9" s="51"/>
    </row>
    <row r="10" spans="1:12" ht="15" x14ac:dyDescent="0.25">
      <c r="A10" s="25"/>
      <c r="B10" s="16"/>
      <c r="C10" s="11"/>
      <c r="D10" s="7"/>
      <c r="E10" s="59"/>
      <c r="F10" s="51"/>
      <c r="G10" s="68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7"/>
      <c r="E11" s="50"/>
      <c r="F11" s="51"/>
      <c r="G11" s="58"/>
      <c r="H11" s="51"/>
      <c r="I11" s="51"/>
      <c r="J11" s="51"/>
      <c r="K11" s="52"/>
      <c r="L11" s="51"/>
    </row>
    <row r="12" spans="1:12" ht="15" x14ac:dyDescent="0.25">
      <c r="A12" s="25"/>
      <c r="B12" s="16"/>
      <c r="C12" s="11"/>
      <c r="D12" s="7"/>
      <c r="E12" s="50"/>
      <c r="F12" s="51"/>
      <c r="G12" s="58"/>
      <c r="H12" s="51"/>
      <c r="I12" s="51"/>
      <c r="J12" s="51"/>
      <c r="K12" s="52"/>
      <c r="L12" s="51"/>
    </row>
    <row r="13" spans="1:12" ht="15" x14ac:dyDescent="0.25">
      <c r="A13" s="26"/>
      <c r="B13" s="18"/>
      <c r="C13" s="8"/>
      <c r="D13" s="19" t="s">
        <v>38</v>
      </c>
      <c r="E13" s="9"/>
      <c r="F13" s="21">
        <f>SUM(F6:F12)</f>
        <v>520</v>
      </c>
      <c r="G13" s="69">
        <f>SUM(G6:G12)</f>
        <v>14.75</v>
      </c>
      <c r="H13" s="21">
        <f t="shared" ref="H13:J13" si="0">SUM(H6:H12)</f>
        <v>16.41</v>
      </c>
      <c r="I13" s="21">
        <f t="shared" si="0"/>
        <v>68.992999999999995</v>
      </c>
      <c r="J13" s="21">
        <f t="shared" si="0"/>
        <v>487.83</v>
      </c>
      <c r="K13" s="27"/>
      <c r="L13" s="21">
        <f t="shared" ref="L13" si="1">SUM(L6:L12)</f>
        <v>77.760000000000005</v>
      </c>
    </row>
    <row r="14" spans="1:12" ht="15" x14ac:dyDescent="0.25">
      <c r="A14" s="28">
        <f>A6</f>
        <v>1</v>
      </c>
      <c r="B14" s="14">
        <f>B6</f>
        <v>1</v>
      </c>
      <c r="C14" s="10" t="s">
        <v>24</v>
      </c>
      <c r="D14" s="12" t="s">
        <v>23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38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>SUM(L14:L16)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25</v>
      </c>
      <c r="D18" s="7" t="s">
        <v>26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27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28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29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30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31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32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38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>SUM(L18:L26)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33</v>
      </c>
      <c r="D28" s="12" t="s">
        <v>34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30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38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>SUM(L28:L31)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35</v>
      </c>
      <c r="D33" s="7" t="s">
        <v>20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29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30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22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38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>SUM(L33:L38)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36</v>
      </c>
      <c r="D40" s="12" t="s">
        <v>37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34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30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23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38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>SUM(L40:L45)</f>
        <v>0</v>
      </c>
    </row>
    <row r="47" spans="1:12" ht="15.75" thickBot="1" x14ac:dyDescent="0.25">
      <c r="A47" s="31">
        <f>A6</f>
        <v>1</v>
      </c>
      <c r="B47" s="32">
        <f>B6</f>
        <v>1</v>
      </c>
      <c r="C47" s="85" t="s">
        <v>4</v>
      </c>
      <c r="D47" s="86"/>
      <c r="E47" s="33"/>
      <c r="F47" s="34">
        <f>F13+F17+F27+F32+F39+F46</f>
        <v>520</v>
      </c>
      <c r="G47" s="34">
        <f t="shared" ref="G47:J47" si="7">G13+G17+G27+G32+G39+G46</f>
        <v>14.75</v>
      </c>
      <c r="H47" s="34">
        <f t="shared" si="7"/>
        <v>16.41</v>
      </c>
      <c r="I47" s="34">
        <f t="shared" si="7"/>
        <v>68.992999999999995</v>
      </c>
      <c r="J47" s="34">
        <f t="shared" si="7"/>
        <v>487.83</v>
      </c>
      <c r="K47" s="35"/>
      <c r="L47" s="34">
        <f>L13+L17+L27+L32+L39+L46</f>
        <v>77.760000000000005</v>
      </c>
    </row>
    <row r="48" spans="1:12" ht="15" x14ac:dyDescent="0.25">
      <c r="A48" s="15">
        <v>1</v>
      </c>
      <c r="B48" s="16">
        <v>2</v>
      </c>
      <c r="C48" s="24" t="s">
        <v>19</v>
      </c>
      <c r="D48" s="5"/>
      <c r="E48" s="47" t="s">
        <v>53</v>
      </c>
      <c r="F48" s="48">
        <v>10</v>
      </c>
      <c r="G48" s="48">
        <v>2.63</v>
      </c>
      <c r="H48" s="48">
        <v>2.66</v>
      </c>
      <c r="I48" s="48">
        <v>0</v>
      </c>
      <c r="J48" s="48">
        <v>34.33</v>
      </c>
      <c r="K48" s="49">
        <v>15</v>
      </c>
      <c r="L48" s="63">
        <v>77.760000000000005</v>
      </c>
    </row>
    <row r="49" spans="1:12" s="80" customFormat="1" ht="15.75" customHeight="1" x14ac:dyDescent="0.25">
      <c r="A49" s="77"/>
      <c r="B49" s="78"/>
      <c r="C49" s="79"/>
      <c r="D49" s="7" t="s">
        <v>67</v>
      </c>
      <c r="E49" s="50" t="s">
        <v>68</v>
      </c>
      <c r="F49" s="51">
        <v>100</v>
      </c>
      <c r="G49" s="51">
        <v>10.39</v>
      </c>
      <c r="H49" s="51">
        <v>14.79</v>
      </c>
      <c r="I49" s="64">
        <v>10.3</v>
      </c>
      <c r="J49" s="51">
        <v>221</v>
      </c>
      <c r="K49" s="52">
        <v>260</v>
      </c>
      <c r="L49" s="51"/>
    </row>
    <row r="50" spans="1:12" ht="15" x14ac:dyDescent="0.25">
      <c r="A50" s="15"/>
      <c r="B50" s="16"/>
      <c r="C50" s="11"/>
      <c r="D50" s="7" t="s">
        <v>29</v>
      </c>
      <c r="E50" s="50" t="s">
        <v>69</v>
      </c>
      <c r="F50" s="51">
        <v>150</v>
      </c>
      <c r="G50" s="51">
        <v>3.77</v>
      </c>
      <c r="H50" s="51">
        <v>2.29</v>
      </c>
      <c r="I50" s="51">
        <v>39.72</v>
      </c>
      <c r="J50" s="51">
        <v>214</v>
      </c>
      <c r="K50" s="52">
        <v>171</v>
      </c>
      <c r="L50" s="51"/>
    </row>
    <row r="51" spans="1:12" ht="15" x14ac:dyDescent="0.25">
      <c r="A51" s="15"/>
      <c r="B51" s="16"/>
      <c r="C51" s="11"/>
      <c r="D51" s="7" t="s">
        <v>21</v>
      </c>
      <c r="E51" s="50" t="s">
        <v>54</v>
      </c>
      <c r="F51" s="51">
        <v>200</v>
      </c>
      <c r="G51" s="51">
        <v>0.11</v>
      </c>
      <c r="H51" s="51">
        <v>0.02</v>
      </c>
      <c r="I51" s="51">
        <v>10.15</v>
      </c>
      <c r="J51" s="51">
        <v>41.32</v>
      </c>
      <c r="K51" s="52">
        <v>377</v>
      </c>
      <c r="L51" s="51"/>
    </row>
    <row r="52" spans="1:12" ht="15" x14ac:dyDescent="0.25">
      <c r="A52" s="15"/>
      <c r="B52" s="16"/>
      <c r="C52" s="11"/>
      <c r="D52" s="7" t="s">
        <v>49</v>
      </c>
      <c r="E52" s="50" t="s">
        <v>50</v>
      </c>
      <c r="F52" s="51">
        <v>50</v>
      </c>
      <c r="G52" s="51">
        <v>3.3</v>
      </c>
      <c r="H52" s="51">
        <v>0.6</v>
      </c>
      <c r="I52" s="51">
        <v>19.8</v>
      </c>
      <c r="J52" s="51">
        <v>99</v>
      </c>
      <c r="K52" s="52"/>
      <c r="L52" s="51"/>
    </row>
    <row r="53" spans="1:12" ht="15" x14ac:dyDescent="0.25">
      <c r="A53" s="15"/>
      <c r="B53" s="16"/>
      <c r="C53" s="11"/>
      <c r="D53" s="7"/>
      <c r="E53" s="59"/>
      <c r="F53" s="51"/>
      <c r="G53" s="51"/>
      <c r="H53" s="51"/>
      <c r="I53" s="51"/>
      <c r="J53" s="51"/>
      <c r="K53" s="52"/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38</v>
      </c>
      <c r="E55" s="9"/>
      <c r="F55" s="21">
        <f>SUM(F48:F54)</f>
        <v>510</v>
      </c>
      <c r="G55" s="21">
        <f t="shared" ref="G55" si="8">SUM(G48:G54)</f>
        <v>20.2</v>
      </c>
      <c r="H55" s="21">
        <f>SUM(H48:H54)</f>
        <v>20.36</v>
      </c>
      <c r="I55" s="21">
        <f t="shared" ref="I55" si="9">SUM(I48:I54)</f>
        <v>79.97</v>
      </c>
      <c r="J55" s="21">
        <f>SUM(J48:J54)</f>
        <v>609.65</v>
      </c>
      <c r="K55" s="27"/>
      <c r="L55" s="21">
        <f>SUM(L48:L54)</f>
        <v>77.760000000000005</v>
      </c>
    </row>
    <row r="56" spans="1:12" ht="15" x14ac:dyDescent="0.25">
      <c r="A56" s="14">
        <f>A48</f>
        <v>1</v>
      </c>
      <c r="B56" s="14">
        <f>B48</f>
        <v>2</v>
      </c>
      <c r="C56" s="10" t="s">
        <v>24</v>
      </c>
      <c r="D56" s="12" t="s">
        <v>23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38</v>
      </c>
      <c r="E59" s="9"/>
      <c r="F59" s="21">
        <f>SUM(F56:F58)</f>
        <v>0</v>
      </c>
      <c r="G59" s="21">
        <f t="shared" ref="G59" si="10">SUM(G56:G58)</f>
        <v>0</v>
      </c>
      <c r="H59" s="21">
        <f t="shared" ref="H59" si="11">SUM(H56:H58)</f>
        <v>0</v>
      </c>
      <c r="I59" s="21">
        <f t="shared" ref="I59" si="12">SUM(I56:I58)</f>
        <v>0</v>
      </c>
      <c r="J59" s="21">
        <f t="shared" ref="J59" si="13">SUM(J56:J58)</f>
        <v>0</v>
      </c>
      <c r="K59" s="27"/>
      <c r="L59" s="21">
        <f>SUM(L56:L58)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25</v>
      </c>
      <c r="D60" s="7" t="s">
        <v>26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27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5"/>
      <c r="B62" s="16"/>
      <c r="C62" s="11"/>
      <c r="D62" s="7" t="s">
        <v>28</v>
      </c>
      <c r="E62" s="50"/>
      <c r="F62" s="51"/>
      <c r="G62" s="51"/>
      <c r="H62" s="51"/>
      <c r="I62" s="51"/>
      <c r="J62" s="51"/>
      <c r="K62" s="52"/>
      <c r="L62" s="51"/>
    </row>
    <row r="63" spans="1:12" ht="15" x14ac:dyDescent="0.25">
      <c r="A63" s="15"/>
      <c r="B63" s="16"/>
      <c r="C63" s="11"/>
      <c r="D63" s="7" t="s">
        <v>29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30</v>
      </c>
      <c r="E64" s="50"/>
      <c r="F64" s="51"/>
      <c r="G64" s="51"/>
      <c r="H64" s="51"/>
      <c r="I64" s="51"/>
      <c r="J64" s="51"/>
      <c r="K64" s="52"/>
      <c r="L64" s="51"/>
    </row>
    <row r="65" spans="1:12" ht="15" x14ac:dyDescent="0.25">
      <c r="A65" s="15"/>
      <c r="B65" s="16"/>
      <c r="C65" s="11"/>
      <c r="D65" s="7" t="s">
        <v>31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32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38</v>
      </c>
      <c r="E69" s="9"/>
      <c r="F69" s="21">
        <f>SUM(F60:F68)</f>
        <v>0</v>
      </c>
      <c r="G69" s="21">
        <f t="shared" ref="G69" si="14">SUM(G60:G68)</f>
        <v>0</v>
      </c>
      <c r="H69" s="21">
        <f t="shared" ref="H69" si="15">SUM(H60:H68)</f>
        <v>0</v>
      </c>
      <c r="I69" s="21">
        <f t="shared" ref="I69" si="16">SUM(I60:I68)</f>
        <v>0</v>
      </c>
      <c r="J69" s="21">
        <f t="shared" ref="J69" si="17">SUM(J60:J68)</f>
        <v>0</v>
      </c>
      <c r="K69" s="27"/>
      <c r="L69" s="21">
        <f>SUM(L60:L68)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33</v>
      </c>
      <c r="D70" s="12" t="s">
        <v>34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30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38</v>
      </c>
      <c r="E74" s="9"/>
      <c r="F74" s="21">
        <f>SUM(F70:F73)</f>
        <v>0</v>
      </c>
      <c r="G74" s="21">
        <f t="shared" ref="G74" si="18">SUM(G70:G73)</f>
        <v>0</v>
      </c>
      <c r="H74" s="21">
        <f t="shared" ref="H74" si="19">SUM(H70:H73)</f>
        <v>0</v>
      </c>
      <c r="I74" s="21">
        <f t="shared" ref="I74" si="20">SUM(I70:I73)</f>
        <v>0</v>
      </c>
      <c r="J74" s="21">
        <f t="shared" ref="J74" si="21">SUM(J70:J73)</f>
        <v>0</v>
      </c>
      <c r="K74" s="27"/>
      <c r="L74" s="21">
        <f>SUM(L70:L73)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35</v>
      </c>
      <c r="D75" s="7" t="s">
        <v>20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29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30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22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38</v>
      </c>
      <c r="E81" s="9"/>
      <c r="F81" s="21">
        <f>SUM(F75:F80)</f>
        <v>0</v>
      </c>
      <c r="G81" s="21">
        <f t="shared" ref="G81" si="22">SUM(G75:G80)</f>
        <v>0</v>
      </c>
      <c r="H81" s="21">
        <f t="shared" ref="H81" si="23">SUM(H75:H80)</f>
        <v>0</v>
      </c>
      <c r="I81" s="21">
        <f t="shared" ref="I81" si="24">SUM(I75:I80)</f>
        <v>0</v>
      </c>
      <c r="J81" s="21">
        <f t="shared" ref="J81" si="25">SUM(J75:J80)</f>
        <v>0</v>
      </c>
      <c r="K81" s="27"/>
      <c r="L81" s="21">
        <f>SUM(L75:L80)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36</v>
      </c>
      <c r="D82" s="12" t="s">
        <v>37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34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30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23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38</v>
      </c>
      <c r="E88" s="9"/>
      <c r="F88" s="21">
        <f>SUM(F82:F87)</f>
        <v>0</v>
      </c>
      <c r="G88" s="21">
        <f t="shared" ref="G88" si="26">SUM(G82:G87)</f>
        <v>0</v>
      </c>
      <c r="H88" s="21">
        <f t="shared" ref="H88" si="27">SUM(H82:H87)</f>
        <v>0</v>
      </c>
      <c r="I88" s="21">
        <f t="shared" ref="I88" si="28">SUM(I82:I87)</f>
        <v>0</v>
      </c>
      <c r="J88" s="21">
        <f t="shared" ref="J88" si="29">SUM(J82:J87)</f>
        <v>0</v>
      </c>
      <c r="K88" s="27"/>
      <c r="L88" s="21">
        <f>SUM(L82:L87)</f>
        <v>0</v>
      </c>
    </row>
    <row r="89" spans="1:12" ht="15.75" customHeight="1" thickBot="1" x14ac:dyDescent="0.25">
      <c r="A89" s="36">
        <f>A48</f>
        <v>1</v>
      </c>
      <c r="B89" s="36">
        <f>B48</f>
        <v>2</v>
      </c>
      <c r="C89" s="85" t="s">
        <v>4</v>
      </c>
      <c r="D89" s="86"/>
      <c r="E89" s="33"/>
      <c r="F89" s="34">
        <f>F55+F59+F69+F74+F81+F88</f>
        <v>510</v>
      </c>
      <c r="G89" s="34">
        <f t="shared" ref="G89" si="30">G55+G59+G69+G74+G81+G88</f>
        <v>20.2</v>
      </c>
      <c r="H89" s="34">
        <f t="shared" ref="H89" si="31">H55+H59+H69+H74+H81+H88</f>
        <v>20.36</v>
      </c>
      <c r="I89" s="34">
        <f t="shared" ref="I89" si="32">I55+I59+I69+I74+I81+I88</f>
        <v>79.97</v>
      </c>
      <c r="J89" s="34">
        <f t="shared" ref="J89" si="33">J55+J59+J69+J74+J81+J88</f>
        <v>609.65</v>
      </c>
      <c r="K89" s="35"/>
      <c r="L89" s="34">
        <f>L55+L59+L69+L74+L81+L88</f>
        <v>77.760000000000005</v>
      </c>
    </row>
    <row r="90" spans="1:12" ht="15.75" thickBot="1" x14ac:dyDescent="0.3">
      <c r="A90" s="22">
        <v>1</v>
      </c>
      <c r="B90" s="23">
        <v>3</v>
      </c>
      <c r="C90" s="24" t="s">
        <v>19</v>
      </c>
      <c r="D90" s="5" t="s">
        <v>46</v>
      </c>
      <c r="E90" s="47" t="s">
        <v>59</v>
      </c>
      <c r="F90" s="48">
        <v>60</v>
      </c>
      <c r="G90" s="48">
        <v>1.08</v>
      </c>
      <c r="H90" s="48">
        <v>0.06</v>
      </c>
      <c r="I90" s="48">
        <v>5.88</v>
      </c>
      <c r="J90" s="48">
        <v>28.8</v>
      </c>
      <c r="K90" s="52" t="s">
        <v>47</v>
      </c>
      <c r="L90" s="48">
        <v>77.760000000000005</v>
      </c>
    </row>
    <row r="91" spans="1:12" ht="15" x14ac:dyDescent="0.25">
      <c r="A91" s="25"/>
      <c r="B91" s="16"/>
      <c r="C91" s="11"/>
      <c r="D91" s="5" t="s">
        <v>48</v>
      </c>
      <c r="E91" s="50" t="s">
        <v>61</v>
      </c>
      <c r="F91" s="51">
        <v>100</v>
      </c>
      <c r="G91" s="51">
        <v>10.42</v>
      </c>
      <c r="H91" s="51">
        <v>12.43</v>
      </c>
      <c r="I91" s="51">
        <v>8.65</v>
      </c>
      <c r="J91" s="51">
        <v>192</v>
      </c>
      <c r="K91" s="52" t="s">
        <v>47</v>
      </c>
      <c r="L91" s="51"/>
    </row>
    <row r="92" spans="1:12" ht="15" x14ac:dyDescent="0.25">
      <c r="A92" s="25"/>
      <c r="B92" s="16"/>
      <c r="C92" s="11"/>
      <c r="D92" s="7" t="s">
        <v>29</v>
      </c>
      <c r="E92" s="50" t="s">
        <v>55</v>
      </c>
      <c r="F92" s="51">
        <v>153</v>
      </c>
      <c r="G92" s="51">
        <v>3.08</v>
      </c>
      <c r="H92" s="51">
        <v>6.25</v>
      </c>
      <c r="I92" s="64">
        <v>20.47</v>
      </c>
      <c r="J92" s="51">
        <v>150.44999999999999</v>
      </c>
      <c r="K92" s="52">
        <v>312</v>
      </c>
      <c r="L92" s="51"/>
    </row>
    <row r="93" spans="1:12" ht="15" x14ac:dyDescent="0.25">
      <c r="A93" s="25"/>
      <c r="B93" s="16"/>
      <c r="C93" s="11"/>
      <c r="D93" s="76" t="s">
        <v>30</v>
      </c>
      <c r="E93" s="50" t="s">
        <v>60</v>
      </c>
      <c r="F93" s="51">
        <v>200</v>
      </c>
      <c r="G93" s="51">
        <v>0.66</v>
      </c>
      <c r="H93" s="51">
        <v>0.09</v>
      </c>
      <c r="I93" s="51">
        <v>22.03</v>
      </c>
      <c r="J93" s="51">
        <v>92.8</v>
      </c>
      <c r="K93" s="52">
        <v>349</v>
      </c>
      <c r="L93" s="51"/>
    </row>
    <row r="94" spans="1:12" ht="15" x14ac:dyDescent="0.25">
      <c r="A94" s="25"/>
      <c r="B94" s="16"/>
      <c r="C94" s="11"/>
      <c r="D94" s="7" t="s">
        <v>22</v>
      </c>
      <c r="E94" s="50" t="s">
        <v>56</v>
      </c>
      <c r="F94" s="51">
        <v>30</v>
      </c>
      <c r="G94" s="51">
        <v>2.2799999999999998</v>
      </c>
      <c r="H94" s="51">
        <v>0.24</v>
      </c>
      <c r="I94" s="51">
        <v>14.76</v>
      </c>
      <c r="J94" s="51">
        <v>70.5</v>
      </c>
      <c r="K94" s="52"/>
      <c r="L94" s="51"/>
    </row>
    <row r="95" spans="1:12" ht="15" x14ac:dyDescent="0.25">
      <c r="A95" s="25"/>
      <c r="B95" s="16"/>
      <c r="C95" s="11"/>
      <c r="D95" s="76" t="s">
        <v>22</v>
      </c>
      <c r="E95" s="50" t="s">
        <v>50</v>
      </c>
      <c r="F95" s="51">
        <v>40</v>
      </c>
      <c r="G95" s="51">
        <v>2.64</v>
      </c>
      <c r="H95" s="51">
        <v>0.48</v>
      </c>
      <c r="I95" s="51">
        <v>15.84</v>
      </c>
      <c r="J95" s="51">
        <v>79.2</v>
      </c>
      <c r="K95" s="52"/>
      <c r="L95" s="51"/>
    </row>
    <row r="96" spans="1:12" ht="15" x14ac:dyDescent="0.2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38</v>
      </c>
      <c r="E97" s="9"/>
      <c r="F97" s="21">
        <f>SUM(F90:F96)</f>
        <v>583</v>
      </c>
      <c r="G97" s="21">
        <f t="shared" ref="G97" si="34">SUM(G90:G96)</f>
        <v>20.16</v>
      </c>
      <c r="H97" s="21">
        <f t="shared" ref="H97" si="35">SUM(H90:H96)</f>
        <v>19.55</v>
      </c>
      <c r="I97" s="21">
        <f t="shared" ref="I97" si="36">SUM(I90:I96)</f>
        <v>87.63000000000001</v>
      </c>
      <c r="J97" s="21">
        <f t="shared" ref="J97" si="37">SUM(J90:J96)</f>
        <v>613.75</v>
      </c>
      <c r="K97" s="27"/>
      <c r="L97" s="21">
        <f t="shared" ref="L97" si="38">SUM(L90:L96)</f>
        <v>77.760000000000005</v>
      </c>
    </row>
    <row r="98" spans="1:12" ht="15" x14ac:dyDescent="0.25">
      <c r="A98" s="28">
        <f>A90</f>
        <v>1</v>
      </c>
      <c r="B98" s="14">
        <f>B90</f>
        <v>3</v>
      </c>
      <c r="C98" s="10" t="s">
        <v>24</v>
      </c>
      <c r="D98" s="12" t="s">
        <v>23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38</v>
      </c>
      <c r="E101" s="9"/>
      <c r="F101" s="21">
        <f>SUM(F98:F100)</f>
        <v>0</v>
      </c>
      <c r="G101" s="21">
        <f t="shared" ref="G101" si="39">SUM(G98:G100)</f>
        <v>0</v>
      </c>
      <c r="H101" s="21">
        <f t="shared" ref="H101" si="40">SUM(H98:H100)</f>
        <v>0</v>
      </c>
      <c r="I101" s="21">
        <f t="shared" ref="I101" si="41">SUM(I98:I100)</f>
        <v>0</v>
      </c>
      <c r="J101" s="21">
        <f t="shared" ref="J101" si="42">SUM(J98:J100)</f>
        <v>0</v>
      </c>
      <c r="K101" s="27"/>
      <c r="L101" s="21">
        <f>SUM(L98:L100)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25</v>
      </c>
      <c r="D102" s="7" t="s">
        <v>26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27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28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29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30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31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32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38</v>
      </c>
      <c r="E111" s="9"/>
      <c r="F111" s="21">
        <f>SUM(F102:F110)</f>
        <v>0</v>
      </c>
      <c r="G111" s="21">
        <f t="shared" ref="G111" si="43">SUM(G102:G110)</f>
        <v>0</v>
      </c>
      <c r="H111" s="21">
        <f t="shared" ref="H111" si="44">SUM(H102:H110)</f>
        <v>0</v>
      </c>
      <c r="I111" s="21">
        <f t="shared" ref="I111" si="45">SUM(I102:I110)</f>
        <v>0</v>
      </c>
      <c r="J111" s="21">
        <f t="shared" ref="J111" si="46">SUM(J102:J110)</f>
        <v>0</v>
      </c>
      <c r="K111" s="27"/>
      <c r="L111" s="21">
        <f>SUM(L102:L110)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33</v>
      </c>
      <c r="D112" s="12" t="s">
        <v>34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30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38</v>
      </c>
      <c r="E116" s="9"/>
      <c r="F116" s="21">
        <f>SUM(F112:F115)</f>
        <v>0</v>
      </c>
      <c r="G116" s="21">
        <f t="shared" ref="G116" si="47">SUM(G112:G115)</f>
        <v>0</v>
      </c>
      <c r="H116" s="21">
        <f t="shared" ref="H116" si="48">SUM(H112:H115)</f>
        <v>0</v>
      </c>
      <c r="I116" s="21">
        <f t="shared" ref="I116" si="49">SUM(I112:I115)</f>
        <v>0</v>
      </c>
      <c r="J116" s="21">
        <f t="shared" ref="J116" si="50">SUM(J112:J115)</f>
        <v>0</v>
      </c>
      <c r="K116" s="27"/>
      <c r="L116" s="21">
        <f>SUM(L112:L115)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35</v>
      </c>
      <c r="D117" s="7" t="s">
        <v>20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29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30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22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38</v>
      </c>
      <c r="E123" s="9"/>
      <c r="F123" s="21">
        <f>SUM(F117:F122)</f>
        <v>0</v>
      </c>
      <c r="G123" s="21">
        <f t="shared" ref="G123" si="51">SUM(G117:G122)</f>
        <v>0</v>
      </c>
      <c r="H123" s="21">
        <f t="shared" ref="H123" si="52">SUM(H117:H122)</f>
        <v>0</v>
      </c>
      <c r="I123" s="21">
        <f t="shared" ref="I123" si="53">SUM(I117:I122)</f>
        <v>0</v>
      </c>
      <c r="J123" s="21">
        <f t="shared" ref="J123" si="54">SUM(J117:J122)</f>
        <v>0</v>
      </c>
      <c r="K123" s="27"/>
      <c r="L123" s="21">
        <f>SUM(L117:L122)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36</v>
      </c>
      <c r="D124" s="12" t="s">
        <v>37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34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30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23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38</v>
      </c>
      <c r="E130" s="9"/>
      <c r="F130" s="21">
        <f>SUM(F124:F129)</f>
        <v>0</v>
      </c>
      <c r="G130" s="21">
        <f t="shared" ref="G130" si="55">SUM(G124:G129)</f>
        <v>0</v>
      </c>
      <c r="H130" s="21">
        <f t="shared" ref="H130" si="56">SUM(H124:H129)</f>
        <v>0</v>
      </c>
      <c r="I130" s="21">
        <f t="shared" ref="I130" si="57">SUM(I124:I129)</f>
        <v>0</v>
      </c>
      <c r="J130" s="21">
        <f t="shared" ref="J130" si="58">SUM(J124:J129)</f>
        <v>0</v>
      </c>
      <c r="K130" s="27"/>
      <c r="L130" s="21">
        <f>SUM(L124:L129)</f>
        <v>0</v>
      </c>
    </row>
    <row r="131" spans="1:12" ht="15.75" customHeight="1" thickBot="1" x14ac:dyDescent="0.25">
      <c r="A131" s="31">
        <f>A90</f>
        <v>1</v>
      </c>
      <c r="B131" s="32">
        <f>B90</f>
        <v>3</v>
      </c>
      <c r="C131" s="85" t="s">
        <v>4</v>
      </c>
      <c r="D131" s="86"/>
      <c r="E131" s="33"/>
      <c r="F131" s="34">
        <f>F97+F101+F111+F116+F123+F130</f>
        <v>583</v>
      </c>
      <c r="G131" s="34">
        <f t="shared" ref="G131" si="59">G97+G101+G111+G116+G123+G130</f>
        <v>20.16</v>
      </c>
      <c r="H131" s="34">
        <f t="shared" ref="H131" si="60">H97+H101+H111+H116+H123+H130</f>
        <v>19.55</v>
      </c>
      <c r="I131" s="34">
        <f t="shared" ref="I131" si="61">I97+I101+I111+I116+I123+I130</f>
        <v>87.63000000000001</v>
      </c>
      <c r="J131" s="34">
        <f t="shared" ref="J131" si="62">J97+J101+J111+J116+J123+J130</f>
        <v>613.75</v>
      </c>
      <c r="K131" s="35"/>
      <c r="L131" s="34">
        <f t="shared" ref="L131:L132" si="63">L97+L101+L111+L116+L123+L130</f>
        <v>77.760000000000005</v>
      </c>
    </row>
    <row r="132" spans="1:12" ht="15.75" thickBot="1" x14ac:dyDescent="0.3">
      <c r="A132" s="22">
        <v>1</v>
      </c>
      <c r="B132" s="23">
        <v>4</v>
      </c>
      <c r="C132" s="24" t="s">
        <v>19</v>
      </c>
      <c r="D132" s="5" t="s">
        <v>83</v>
      </c>
      <c r="E132" s="47" t="s">
        <v>52</v>
      </c>
      <c r="F132" s="48">
        <v>100</v>
      </c>
      <c r="G132" s="48">
        <v>0.4</v>
      </c>
      <c r="H132" s="48">
        <v>0.4</v>
      </c>
      <c r="I132" s="48">
        <v>9.8000000000000007</v>
      </c>
      <c r="J132" s="48">
        <v>47</v>
      </c>
      <c r="K132" s="52" t="s">
        <v>47</v>
      </c>
      <c r="L132" s="34">
        <f t="shared" si="63"/>
        <v>77.760000000000005</v>
      </c>
    </row>
    <row r="133" spans="1:12" ht="25.5" x14ac:dyDescent="0.25">
      <c r="A133" s="25"/>
      <c r="B133" s="16"/>
      <c r="C133" s="11"/>
      <c r="D133" s="5" t="s">
        <v>84</v>
      </c>
      <c r="E133" s="50" t="s">
        <v>85</v>
      </c>
      <c r="F133" s="51">
        <v>215</v>
      </c>
      <c r="G133" s="51">
        <v>10.55</v>
      </c>
      <c r="H133" s="51">
        <v>11.85</v>
      </c>
      <c r="I133" s="51">
        <v>39.4</v>
      </c>
      <c r="J133" s="51">
        <v>324.45</v>
      </c>
      <c r="K133" s="52" t="s">
        <v>47</v>
      </c>
      <c r="L133" s="51"/>
    </row>
    <row r="134" spans="1:12" ht="15" x14ac:dyDescent="0.25">
      <c r="A134" s="25"/>
      <c r="B134" s="16"/>
      <c r="C134" s="11"/>
      <c r="D134" s="7" t="s">
        <v>21</v>
      </c>
      <c r="E134" s="50" t="s">
        <v>58</v>
      </c>
      <c r="F134" s="51">
        <v>200</v>
      </c>
      <c r="G134" s="51">
        <v>3.2</v>
      </c>
      <c r="H134" s="51">
        <v>2.7</v>
      </c>
      <c r="I134" s="64">
        <v>6</v>
      </c>
      <c r="J134" s="51">
        <v>60.7</v>
      </c>
      <c r="K134" s="52">
        <v>379</v>
      </c>
      <c r="L134" s="51"/>
    </row>
    <row r="135" spans="1:12" ht="15" x14ac:dyDescent="0.25">
      <c r="A135" s="25"/>
      <c r="B135" s="16"/>
      <c r="C135" s="11"/>
      <c r="D135" s="90" t="s">
        <v>22</v>
      </c>
      <c r="E135" s="50" t="s">
        <v>50</v>
      </c>
      <c r="F135" s="51">
        <v>30</v>
      </c>
      <c r="G135" s="51">
        <v>1.96</v>
      </c>
      <c r="H135" s="51">
        <v>0.36</v>
      </c>
      <c r="I135" s="51">
        <v>11.88</v>
      </c>
      <c r="J135" s="51">
        <v>59.4</v>
      </c>
      <c r="K135" s="52"/>
      <c r="L135" s="51"/>
    </row>
    <row r="136" spans="1:12" ht="15" x14ac:dyDescent="0.25">
      <c r="A136" s="25"/>
      <c r="B136" s="16"/>
      <c r="C136" s="11"/>
      <c r="D136" s="7"/>
      <c r="E136" s="50"/>
      <c r="F136" s="51"/>
      <c r="G136" s="51"/>
      <c r="H136" s="51"/>
      <c r="I136" s="51"/>
      <c r="J136" s="51"/>
      <c r="K136" s="52"/>
      <c r="L136" s="51"/>
    </row>
    <row r="137" spans="1:12" ht="15" x14ac:dyDescent="0.25">
      <c r="A137" s="25"/>
      <c r="B137" s="16"/>
      <c r="C137" s="11"/>
      <c r="D137" s="76"/>
      <c r="E137" s="50"/>
      <c r="F137" s="51"/>
      <c r="G137" s="51"/>
      <c r="H137" s="51"/>
      <c r="I137" s="51"/>
      <c r="J137" s="51"/>
      <c r="K137" s="52"/>
      <c r="L137" s="51"/>
    </row>
    <row r="138" spans="1:12" ht="15" x14ac:dyDescent="0.25">
      <c r="A138" s="25"/>
      <c r="B138" s="16"/>
      <c r="C138" s="11"/>
      <c r="D138" s="7"/>
      <c r="E138" s="50"/>
      <c r="F138" s="51"/>
      <c r="G138" s="51"/>
      <c r="H138" s="51"/>
      <c r="I138" s="51"/>
      <c r="J138" s="51"/>
      <c r="K138" s="52"/>
      <c r="L138" s="51"/>
    </row>
    <row r="139" spans="1:12" ht="15" x14ac:dyDescent="0.25">
      <c r="A139" s="26"/>
      <c r="B139" s="18"/>
      <c r="C139" s="8"/>
      <c r="D139" s="19" t="s">
        <v>38</v>
      </c>
      <c r="E139" s="9"/>
      <c r="F139" s="21">
        <f>SUM(F132:F138)</f>
        <v>545</v>
      </c>
      <c r="G139" s="21">
        <f t="shared" ref="G139" si="64">SUM(G132:G138)</f>
        <v>16.110000000000003</v>
      </c>
      <c r="H139" s="21">
        <f>SUM(H132:H138)</f>
        <v>15.309999999999999</v>
      </c>
      <c r="I139" s="21">
        <f t="shared" ref="I139" si="65">SUM(I132:I138)</f>
        <v>67.08</v>
      </c>
      <c r="J139" s="21">
        <f t="shared" ref="J139" si="66">SUM(J132:J138)</f>
        <v>491.54999999999995</v>
      </c>
      <c r="K139" s="27"/>
      <c r="L139" s="21">
        <f t="shared" ref="L139" si="67">SUM(L132:L138)</f>
        <v>77.760000000000005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24</v>
      </c>
      <c r="D140" s="12" t="s">
        <v>23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38</v>
      </c>
      <c r="E143" s="9"/>
      <c r="F143" s="21">
        <f>SUM(F140:F142)</f>
        <v>0</v>
      </c>
      <c r="G143" s="21">
        <f t="shared" ref="G143" si="68">SUM(G140:G142)</f>
        <v>0</v>
      </c>
      <c r="H143" s="21">
        <f t="shared" ref="H143" si="69">SUM(H140:H142)</f>
        <v>0</v>
      </c>
      <c r="I143" s="21">
        <f t="shared" ref="I143" si="70">SUM(I140:I142)</f>
        <v>0</v>
      </c>
      <c r="J143" s="21">
        <f t="shared" ref="J143" si="71">SUM(J140:J142)</f>
        <v>0</v>
      </c>
      <c r="K143" s="27"/>
      <c r="L143" s="21">
        <f>SUM(L140:L142)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25</v>
      </c>
      <c r="D144" s="7" t="s">
        <v>26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27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28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x14ac:dyDescent="0.25">
      <c r="A147" s="25"/>
      <c r="B147" s="16"/>
      <c r="C147" s="11"/>
      <c r="D147" s="7" t="s">
        <v>29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30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5"/>
      <c r="B149" s="16"/>
      <c r="C149" s="11"/>
      <c r="D149" s="7" t="s">
        <v>31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32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38</v>
      </c>
      <c r="E153" s="9"/>
      <c r="F153" s="21">
        <f>SUM(F144:F152)</f>
        <v>0</v>
      </c>
      <c r="G153" s="21">
        <f t="shared" ref="G153" si="72">SUM(G144:G152)</f>
        <v>0</v>
      </c>
      <c r="H153" s="21">
        <f t="shared" ref="H153" si="73">SUM(H144:H152)</f>
        <v>0</v>
      </c>
      <c r="I153" s="21">
        <f t="shared" ref="I153" si="74">SUM(I144:I152)</f>
        <v>0</v>
      </c>
      <c r="J153" s="21">
        <f t="shared" ref="J153" si="75">SUM(J144:J152)</f>
        <v>0</v>
      </c>
      <c r="K153" s="27"/>
      <c r="L153" s="21">
        <f>SUM(L144:L152)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33</v>
      </c>
      <c r="D154" s="12" t="s">
        <v>34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30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38</v>
      </c>
      <c r="E158" s="9"/>
      <c r="F158" s="21">
        <f>SUM(F154:F157)</f>
        <v>0</v>
      </c>
      <c r="G158" s="21">
        <f t="shared" ref="G158" si="76">SUM(G154:G157)</f>
        <v>0</v>
      </c>
      <c r="H158" s="21">
        <f t="shared" ref="H158" si="77">SUM(H154:H157)</f>
        <v>0</v>
      </c>
      <c r="I158" s="21">
        <f t="shared" ref="I158" si="78">SUM(I154:I157)</f>
        <v>0</v>
      </c>
      <c r="J158" s="21">
        <f t="shared" ref="J158" si="79">SUM(J154:J157)</f>
        <v>0</v>
      </c>
      <c r="K158" s="27"/>
      <c r="L158" s="21">
        <f>SUM(L154:L157)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35</v>
      </c>
      <c r="D159" s="7" t="s">
        <v>20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29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30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22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38</v>
      </c>
      <c r="E165" s="9"/>
      <c r="F165" s="21">
        <f>SUM(F159:F164)</f>
        <v>0</v>
      </c>
      <c r="G165" s="21">
        <f t="shared" ref="G165" si="80">SUM(G159:G164)</f>
        <v>0</v>
      </c>
      <c r="H165" s="21">
        <f t="shared" ref="H165" si="81">SUM(H159:H164)</f>
        <v>0</v>
      </c>
      <c r="I165" s="21">
        <f t="shared" ref="I165" si="82">SUM(I159:I164)</f>
        <v>0</v>
      </c>
      <c r="J165" s="21">
        <f t="shared" ref="J165" si="83">SUM(J159:J164)</f>
        <v>0</v>
      </c>
      <c r="K165" s="27"/>
      <c r="L165" s="21">
        <f>SUM(L159:L164)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36</v>
      </c>
      <c r="D166" s="12" t="s">
        <v>37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34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30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23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38</v>
      </c>
      <c r="E172" s="9"/>
      <c r="F172" s="21">
        <f>SUM(F166:F171)</f>
        <v>0</v>
      </c>
      <c r="G172" s="21">
        <f t="shared" ref="G172" si="84">SUM(G166:G171)</f>
        <v>0</v>
      </c>
      <c r="H172" s="21">
        <f t="shared" ref="H172" si="85">SUM(H166:H171)</f>
        <v>0</v>
      </c>
      <c r="I172" s="21">
        <f t="shared" ref="I172" si="86">SUM(I166:I171)</f>
        <v>0</v>
      </c>
      <c r="J172" s="21">
        <f t="shared" ref="J172" si="87">SUM(J166:J171)</f>
        <v>0</v>
      </c>
      <c r="K172" s="27"/>
      <c r="L172" s="21">
        <f>SUM(L166:L171)</f>
        <v>0</v>
      </c>
    </row>
    <row r="173" spans="1:12" ht="15.75" customHeight="1" thickBot="1" x14ac:dyDescent="0.25">
      <c r="A173" s="31">
        <f>A132</f>
        <v>1</v>
      </c>
      <c r="B173" s="32">
        <f>B132</f>
        <v>4</v>
      </c>
      <c r="C173" s="85" t="s">
        <v>4</v>
      </c>
      <c r="D173" s="86"/>
      <c r="E173" s="33"/>
      <c r="F173" s="34">
        <f>F139+F143+F153+F158+F165+F172</f>
        <v>545</v>
      </c>
      <c r="G173" s="34">
        <f t="shared" ref="G173" si="88">G139+G143+G153+G158+G165+G172</f>
        <v>16.110000000000003</v>
      </c>
      <c r="H173" s="34">
        <f t="shared" ref="H173" si="89">H139+H143+H153+H158+H165+H172</f>
        <v>15.309999999999999</v>
      </c>
      <c r="I173" s="34">
        <f t="shared" ref="I173" si="90">I139+I143+I153+I158+I165+I172</f>
        <v>67.08</v>
      </c>
      <c r="J173" s="34">
        <f t="shared" ref="J173" si="91">J139+J143+J153+J158+J165+J172</f>
        <v>491.54999999999995</v>
      </c>
      <c r="K173" s="35"/>
      <c r="L173" s="34">
        <f t="shared" ref="L173:L174" si="92">L139+L143+L153+L158+L165+L172</f>
        <v>77.760000000000005</v>
      </c>
    </row>
    <row r="174" spans="1:12" ht="15.75" thickBot="1" x14ac:dyDescent="0.3">
      <c r="A174" s="22">
        <v>1</v>
      </c>
      <c r="B174" s="23">
        <v>5</v>
      </c>
      <c r="C174" s="24" t="s">
        <v>19</v>
      </c>
      <c r="D174" s="5" t="s">
        <v>46</v>
      </c>
      <c r="E174" s="47" t="s">
        <v>86</v>
      </c>
      <c r="F174" s="48">
        <v>60</v>
      </c>
      <c r="G174" s="48">
        <v>1.02</v>
      </c>
      <c r="H174" s="48">
        <v>3</v>
      </c>
      <c r="I174" s="63">
        <v>5.07</v>
      </c>
      <c r="J174" s="48">
        <v>51.42</v>
      </c>
      <c r="K174" s="49" t="s">
        <v>47</v>
      </c>
      <c r="L174" s="34">
        <f t="shared" si="92"/>
        <v>77.760000000000005</v>
      </c>
    </row>
    <row r="175" spans="1:12" ht="15" x14ac:dyDescent="0.25">
      <c r="A175" s="25"/>
      <c r="B175" s="16"/>
      <c r="C175" s="11"/>
      <c r="D175" s="5" t="s">
        <v>66</v>
      </c>
      <c r="E175" s="50" t="s">
        <v>87</v>
      </c>
      <c r="F175" s="51">
        <v>200</v>
      </c>
      <c r="G175" s="51">
        <v>15.33</v>
      </c>
      <c r="H175" s="51">
        <v>16.989999999999998</v>
      </c>
      <c r="I175" s="51">
        <v>34.770000000000003</v>
      </c>
      <c r="J175" s="51">
        <v>335.2</v>
      </c>
      <c r="K175" s="52" t="s">
        <v>47</v>
      </c>
      <c r="L175" s="51"/>
    </row>
    <row r="176" spans="1:12" ht="15" x14ac:dyDescent="0.25">
      <c r="A176" s="25"/>
      <c r="B176" s="16"/>
      <c r="C176" s="11"/>
      <c r="D176" s="7" t="s">
        <v>30</v>
      </c>
      <c r="E176" s="50" t="s">
        <v>70</v>
      </c>
      <c r="F176" s="51">
        <v>200</v>
      </c>
      <c r="G176" s="51">
        <v>0.34</v>
      </c>
      <c r="H176" s="51">
        <v>0.17</v>
      </c>
      <c r="I176" s="51">
        <v>21.46</v>
      </c>
      <c r="J176" s="51">
        <v>103.5</v>
      </c>
      <c r="K176" s="52" t="s">
        <v>47</v>
      </c>
      <c r="L176" s="51"/>
    </row>
    <row r="177" spans="1:12" ht="15" x14ac:dyDescent="0.25">
      <c r="A177" s="25"/>
      <c r="B177" s="16"/>
      <c r="C177" s="11"/>
      <c r="D177" s="7" t="s">
        <v>49</v>
      </c>
      <c r="E177" s="50" t="s">
        <v>71</v>
      </c>
      <c r="F177" s="51">
        <v>40</v>
      </c>
      <c r="G177" s="51">
        <v>3.04</v>
      </c>
      <c r="H177" s="51">
        <v>0.32</v>
      </c>
      <c r="I177" s="51">
        <v>19.68</v>
      </c>
      <c r="J177" s="51">
        <v>94</v>
      </c>
      <c r="K177" s="52"/>
      <c r="L177" s="51"/>
    </row>
    <row r="178" spans="1:12" ht="15" x14ac:dyDescent="0.25">
      <c r="A178" s="25"/>
      <c r="B178" s="16"/>
      <c r="C178" s="11"/>
      <c r="F178" s="51"/>
      <c r="G178" s="51"/>
      <c r="H178" s="51"/>
      <c r="I178" s="64"/>
      <c r="J178" s="51"/>
      <c r="K178" s="52"/>
      <c r="L178" s="51"/>
    </row>
    <row r="179" spans="1:12" ht="15" x14ac:dyDescent="0.25">
      <c r="A179" s="25"/>
      <c r="B179" s="16"/>
      <c r="C179" s="11"/>
      <c r="D179" s="65"/>
      <c r="E179" s="59"/>
      <c r="F179" s="51"/>
      <c r="G179" s="51"/>
      <c r="H179" s="51"/>
      <c r="I179" s="51"/>
      <c r="J179" s="51"/>
      <c r="K179" s="52"/>
      <c r="L179" s="51"/>
    </row>
    <row r="180" spans="1:12" ht="15" x14ac:dyDescent="0.25">
      <c r="A180" s="25"/>
      <c r="B180" s="16"/>
      <c r="C180" s="11"/>
      <c r="D180" s="7"/>
      <c r="E180" s="50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6"/>
      <c r="B181" s="18"/>
      <c r="C181" s="8"/>
      <c r="D181" s="19" t="s">
        <v>38</v>
      </c>
      <c r="E181" s="9"/>
      <c r="F181" s="21">
        <f>SUM(F174:F180)</f>
        <v>500</v>
      </c>
      <c r="G181" s="21">
        <f t="shared" ref="G181" si="93">SUM(G174:G180)</f>
        <v>19.73</v>
      </c>
      <c r="H181" s="21">
        <f t="shared" ref="H181" si="94">SUM(H174:H180)</f>
        <v>20.48</v>
      </c>
      <c r="I181" s="21">
        <f>SUM(I174:I180)</f>
        <v>80.98</v>
      </c>
      <c r="J181" s="21">
        <f>SUM(J174:J180)</f>
        <v>584.12</v>
      </c>
      <c r="K181" s="27"/>
      <c r="L181" s="21">
        <f>SUM(L174:L180)</f>
        <v>77.760000000000005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24</v>
      </c>
      <c r="D182" s="12" t="s">
        <v>23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38</v>
      </c>
      <c r="E185" s="9"/>
      <c r="F185" s="21">
        <f>SUM(F182:F184)</f>
        <v>0</v>
      </c>
      <c r="G185" s="21">
        <f t="shared" ref="G185" si="95">SUM(G182:G184)</f>
        <v>0</v>
      </c>
      <c r="H185" s="21">
        <f t="shared" ref="H185" si="96">SUM(H182:H184)</f>
        <v>0</v>
      </c>
      <c r="I185" s="21">
        <f t="shared" ref="I185" si="97">SUM(I182:I184)</f>
        <v>0</v>
      </c>
      <c r="J185" s="21">
        <f t="shared" ref="J185" si="98">SUM(J182:J184)</f>
        <v>0</v>
      </c>
      <c r="K185" s="27"/>
      <c r="L185" s="21">
        <f>SUM(L182:L184)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25</v>
      </c>
      <c r="D186" s="7" t="s">
        <v>26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27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28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29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30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31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32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38</v>
      </c>
      <c r="E195" s="9"/>
      <c r="F195" s="21">
        <f>SUM(F186:F194)</f>
        <v>0</v>
      </c>
      <c r="G195" s="21">
        <f t="shared" ref="G195" si="99">SUM(G186:G194)</f>
        <v>0</v>
      </c>
      <c r="H195" s="21">
        <f t="shared" ref="H195" si="100">SUM(H186:H194)</f>
        <v>0</v>
      </c>
      <c r="I195" s="21">
        <f t="shared" ref="I195" si="101">SUM(I186:I194)</f>
        <v>0</v>
      </c>
      <c r="J195" s="21">
        <f t="shared" ref="J195" si="102">SUM(J186:J194)</f>
        <v>0</v>
      </c>
      <c r="K195" s="27"/>
      <c r="L195" s="21">
        <f>SUM(L186:L194)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33</v>
      </c>
      <c r="D196" s="12" t="s">
        <v>34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30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38</v>
      </c>
      <c r="E200" s="9"/>
      <c r="F200" s="21">
        <f>SUM(F196:F199)</f>
        <v>0</v>
      </c>
      <c r="G200" s="21">
        <f t="shared" ref="G200" si="103">SUM(G196:G199)</f>
        <v>0</v>
      </c>
      <c r="H200" s="21">
        <f t="shared" ref="H200" si="104">SUM(H196:H199)</f>
        <v>0</v>
      </c>
      <c r="I200" s="21">
        <f t="shared" ref="I200" si="105">SUM(I196:I199)</f>
        <v>0</v>
      </c>
      <c r="J200" s="21">
        <f t="shared" ref="J200" si="106">SUM(J196:J199)</f>
        <v>0</v>
      </c>
      <c r="K200" s="27"/>
      <c r="L200" s="21">
        <f>SUM(L196:L199)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35</v>
      </c>
      <c r="D201" s="7" t="s">
        <v>20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29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30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22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38</v>
      </c>
      <c r="E207" s="9"/>
      <c r="F207" s="21">
        <f>SUM(F201:F206)</f>
        <v>0</v>
      </c>
      <c r="G207" s="21">
        <f t="shared" ref="G207" si="107">SUM(G201:G206)</f>
        <v>0</v>
      </c>
      <c r="H207" s="21">
        <f t="shared" ref="H207" si="108">SUM(H201:H206)</f>
        <v>0</v>
      </c>
      <c r="I207" s="21">
        <f t="shared" ref="I207" si="109">SUM(I201:I206)</f>
        <v>0</v>
      </c>
      <c r="J207" s="21">
        <f t="shared" ref="J207" si="110">SUM(J201:J206)</f>
        <v>0</v>
      </c>
      <c r="K207" s="27"/>
      <c r="L207" s="21">
        <f>SUM(L201:L206)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36</v>
      </c>
      <c r="D208" s="12" t="s">
        <v>37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34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30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23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38</v>
      </c>
      <c r="E214" s="9"/>
      <c r="F214" s="21">
        <f>SUM(F208:F213)</f>
        <v>0</v>
      </c>
      <c r="G214" s="21">
        <f t="shared" ref="G214" si="111">SUM(G208:G213)</f>
        <v>0</v>
      </c>
      <c r="H214" s="21">
        <f t="shared" ref="H214" si="112">SUM(H208:H213)</f>
        <v>0</v>
      </c>
      <c r="I214" s="21">
        <f t="shared" ref="I214" si="113">SUM(I208:I213)</f>
        <v>0</v>
      </c>
      <c r="J214" s="21">
        <f t="shared" ref="J214" si="114">SUM(J208:J213)</f>
        <v>0</v>
      </c>
      <c r="K214" s="27"/>
      <c r="L214" s="21">
        <f>SUM(L208:L213)</f>
        <v>0</v>
      </c>
    </row>
    <row r="215" spans="1:12" ht="15.75" customHeight="1" thickBot="1" x14ac:dyDescent="0.25">
      <c r="A215" s="31">
        <f>A174</f>
        <v>1</v>
      </c>
      <c r="B215" s="32">
        <f>B174</f>
        <v>5</v>
      </c>
      <c r="C215" s="85" t="s">
        <v>4</v>
      </c>
      <c r="D215" s="86"/>
      <c r="E215" s="33"/>
      <c r="F215" s="34">
        <f>F181+F185+F195+F200+F207+F214</f>
        <v>500</v>
      </c>
      <c r="G215" s="34">
        <f t="shared" ref="G215" si="115">G181+G185+G195+G200+G207+G214</f>
        <v>19.73</v>
      </c>
      <c r="H215" s="34">
        <f t="shared" ref="H215" si="116">H181+H185+H195+H200+H207+H214</f>
        <v>20.48</v>
      </c>
      <c r="I215" s="34">
        <f t="shared" ref="I215" si="117">I181+I185+I195+I200+I207+I214</f>
        <v>80.98</v>
      </c>
      <c r="J215" s="34">
        <f t="shared" ref="J215" si="118">J181+J185+J195+J200+J207+J214</f>
        <v>584.12</v>
      </c>
      <c r="K215" s="35"/>
      <c r="L215" s="34">
        <f t="shared" ref="L215:L216" si="119">L181+L185+L195+L200+L207+L214</f>
        <v>77.760000000000005</v>
      </c>
    </row>
    <row r="216" spans="1:12" ht="15.75" thickBot="1" x14ac:dyDescent="0.3">
      <c r="A216" s="22">
        <v>1</v>
      </c>
      <c r="B216" s="23">
        <v>6</v>
      </c>
      <c r="C216" s="24" t="s">
        <v>19</v>
      </c>
      <c r="D216" s="81" t="s">
        <v>46</v>
      </c>
      <c r="E216" s="47" t="s">
        <v>88</v>
      </c>
      <c r="F216" s="48">
        <v>60</v>
      </c>
      <c r="G216" s="48">
        <v>0.46</v>
      </c>
      <c r="H216" s="48">
        <v>2.4500000000000002</v>
      </c>
      <c r="I216" s="48">
        <v>2.41</v>
      </c>
      <c r="J216" s="48">
        <v>29.79</v>
      </c>
      <c r="K216" s="49" t="s">
        <v>47</v>
      </c>
      <c r="L216" s="34">
        <f t="shared" si="119"/>
        <v>77.760000000000005</v>
      </c>
    </row>
    <row r="217" spans="1:12" ht="25.5" x14ac:dyDescent="0.25">
      <c r="A217" s="25"/>
      <c r="B217" s="16"/>
      <c r="C217" s="11"/>
      <c r="D217" s="5" t="s">
        <v>20</v>
      </c>
      <c r="E217" s="50" t="s">
        <v>72</v>
      </c>
      <c r="F217" s="51">
        <v>228</v>
      </c>
      <c r="G217" s="51">
        <v>12.93</v>
      </c>
      <c r="H217" s="51">
        <v>12.41</v>
      </c>
      <c r="I217" s="51">
        <v>40.119999999999997</v>
      </c>
      <c r="J217" s="51">
        <v>304.3</v>
      </c>
      <c r="K217" s="52" t="s">
        <v>47</v>
      </c>
      <c r="L217" s="51"/>
    </row>
    <row r="218" spans="1:12" ht="15" x14ac:dyDescent="0.25">
      <c r="A218" s="25"/>
      <c r="B218" s="16"/>
      <c r="C218" s="11"/>
      <c r="D218" s="7" t="s">
        <v>21</v>
      </c>
      <c r="E218" s="59" t="s">
        <v>54</v>
      </c>
      <c r="F218" s="51">
        <v>200</v>
      </c>
      <c r="G218" s="51">
        <v>0.11</v>
      </c>
      <c r="H218" s="51">
        <v>0.02</v>
      </c>
      <c r="I218" s="51">
        <v>10.15</v>
      </c>
      <c r="J218" s="51">
        <v>41.32</v>
      </c>
      <c r="K218" s="52">
        <v>377</v>
      </c>
      <c r="L218" s="51"/>
    </row>
    <row r="219" spans="1:12" ht="15" x14ac:dyDescent="0.25">
      <c r="A219" s="25"/>
      <c r="B219" s="16"/>
      <c r="C219" s="11"/>
      <c r="D219" s="7" t="s">
        <v>49</v>
      </c>
      <c r="E219" s="50" t="s">
        <v>56</v>
      </c>
      <c r="F219" s="51">
        <v>35</v>
      </c>
      <c r="G219" s="51">
        <v>2.66</v>
      </c>
      <c r="H219" s="51">
        <v>0.28000000000000003</v>
      </c>
      <c r="I219" s="51">
        <v>17.22</v>
      </c>
      <c r="J219" s="51">
        <v>82.25</v>
      </c>
      <c r="K219" s="52"/>
      <c r="L219" s="51"/>
    </row>
    <row r="220" spans="1:12" ht="15" x14ac:dyDescent="0.25">
      <c r="A220" s="25"/>
      <c r="B220" s="16"/>
      <c r="C220" s="11"/>
      <c r="D220" s="7"/>
      <c r="E220" s="59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7"/>
      <c r="E221" s="50"/>
      <c r="F221" s="51"/>
      <c r="G221" s="51"/>
      <c r="H221" s="51"/>
      <c r="I221" s="51"/>
      <c r="J221" s="51"/>
      <c r="K221" s="52"/>
      <c r="L221" s="51"/>
    </row>
    <row r="222" spans="1:12" ht="15" x14ac:dyDescent="0.25">
      <c r="A222" s="25"/>
      <c r="B222" s="16"/>
      <c r="C222" s="11"/>
      <c r="D222" s="7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38</v>
      </c>
      <c r="E223" s="9"/>
      <c r="F223" s="21">
        <f>SUM(F216:F222)</f>
        <v>523</v>
      </c>
      <c r="G223" s="21">
        <f t="shared" ref="G223" si="120">SUM(G216:G222)</f>
        <v>16.16</v>
      </c>
      <c r="H223" s="21">
        <f t="shared" ref="H223" si="121">SUM(H216:H222)</f>
        <v>15.159999999999998</v>
      </c>
      <c r="I223" s="21">
        <f t="shared" ref="I223" si="122">SUM(I216:I222)</f>
        <v>69.900000000000006</v>
      </c>
      <c r="J223" s="21">
        <f t="shared" ref="J223" si="123">SUM(J216:J222)</f>
        <v>457.66</v>
      </c>
      <c r="K223" s="27"/>
      <c r="L223" s="21">
        <f t="shared" ref="L223:L265" si="124">SUM(L216:L222)</f>
        <v>77.760000000000005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24</v>
      </c>
      <c r="D224" s="12" t="s">
        <v>23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38</v>
      </c>
      <c r="E227" s="9"/>
      <c r="F227" s="21">
        <f>SUM(F224:F226)</f>
        <v>0</v>
      </c>
      <c r="G227" s="21">
        <f t="shared" ref="G227" si="125">SUM(G224:G226)</f>
        <v>0</v>
      </c>
      <c r="H227" s="21">
        <f t="shared" ref="H227" si="126">SUM(H224:H226)</f>
        <v>0</v>
      </c>
      <c r="I227" s="21">
        <f t="shared" ref="I227" si="127">SUM(I224:I226)</f>
        <v>0</v>
      </c>
      <c r="J227" s="21">
        <f t="shared" ref="J227" si="128">SUM(J224:J226)</f>
        <v>0</v>
      </c>
      <c r="K227" s="27"/>
      <c r="L227" s="21">
        <f>SUM(L224:L226)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25</v>
      </c>
      <c r="D228" s="7" t="s">
        <v>26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27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28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29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30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31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32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38</v>
      </c>
      <c r="E237" s="9"/>
      <c r="F237" s="21">
        <f>SUM(F228:F236)</f>
        <v>0</v>
      </c>
      <c r="G237" s="21">
        <f t="shared" ref="G237" si="129">SUM(G228:G236)</f>
        <v>0</v>
      </c>
      <c r="H237" s="21">
        <f t="shared" ref="H237" si="130">SUM(H228:H236)</f>
        <v>0</v>
      </c>
      <c r="I237" s="21">
        <f t="shared" ref="I237" si="131">SUM(I228:I236)</f>
        <v>0</v>
      </c>
      <c r="J237" s="21">
        <f t="shared" ref="J237" si="132">SUM(J228:J236)</f>
        <v>0</v>
      </c>
      <c r="K237" s="27"/>
      <c r="L237" s="21">
        <f>SUM(L228:L236)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33</v>
      </c>
      <c r="D238" s="12" t="s">
        <v>34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30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38</v>
      </c>
      <c r="E242" s="9"/>
      <c r="F242" s="21">
        <f>SUM(F238:F241)</f>
        <v>0</v>
      </c>
      <c r="G242" s="21">
        <f t="shared" ref="G242" si="133">SUM(G238:G241)</f>
        <v>0</v>
      </c>
      <c r="H242" s="21">
        <f t="shared" ref="H242" si="134">SUM(H238:H241)</f>
        <v>0</v>
      </c>
      <c r="I242" s="21">
        <f t="shared" ref="I242" si="135">SUM(I238:I241)</f>
        <v>0</v>
      </c>
      <c r="J242" s="21">
        <f t="shared" ref="J242" si="136">SUM(J238:J241)</f>
        <v>0</v>
      </c>
      <c r="K242" s="27"/>
      <c r="L242" s="21">
        <f>SUM(L238:L241)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35</v>
      </c>
      <c r="D243" s="7" t="s">
        <v>20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29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30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22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38</v>
      </c>
      <c r="E249" s="9"/>
      <c r="F249" s="21">
        <f>SUM(F243:F248)</f>
        <v>0</v>
      </c>
      <c r="G249" s="21">
        <f t="shared" ref="G249" si="137">SUM(G243:G248)</f>
        <v>0</v>
      </c>
      <c r="H249" s="21">
        <f t="shared" ref="H249" si="138">SUM(H243:H248)</f>
        <v>0</v>
      </c>
      <c r="I249" s="21">
        <f t="shared" ref="I249" si="139">SUM(I243:I248)</f>
        <v>0</v>
      </c>
      <c r="J249" s="21">
        <f t="shared" ref="J249" si="140">SUM(J243:J248)</f>
        <v>0</v>
      </c>
      <c r="K249" s="27"/>
      <c r="L249" s="21">
        <f>SUM(L243:L248)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36</v>
      </c>
      <c r="D250" s="12" t="s">
        <v>37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34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30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23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38</v>
      </c>
      <c r="E256" s="9"/>
      <c r="F256" s="21">
        <f>SUM(F250:F255)</f>
        <v>0</v>
      </c>
      <c r="G256" s="21">
        <f t="shared" ref="G256" si="141">SUM(G250:G255)</f>
        <v>0</v>
      </c>
      <c r="H256" s="21">
        <f t="shared" ref="H256" si="142">SUM(H250:H255)</f>
        <v>0</v>
      </c>
      <c r="I256" s="21">
        <f t="shared" ref="I256" si="143">SUM(I250:I255)</f>
        <v>0</v>
      </c>
      <c r="J256" s="21">
        <f t="shared" ref="J256" si="144">SUM(J250:J255)</f>
        <v>0</v>
      </c>
      <c r="K256" s="27"/>
      <c r="L256" s="21">
        <f>SUM(L250:L255)</f>
        <v>0</v>
      </c>
    </row>
    <row r="257" spans="1:12" ht="15.75" customHeight="1" thickBot="1" x14ac:dyDescent="0.25">
      <c r="A257" s="31">
        <f>A216</f>
        <v>1</v>
      </c>
      <c r="B257" s="32">
        <f>B216</f>
        <v>6</v>
      </c>
      <c r="C257" s="85" t="s">
        <v>4</v>
      </c>
      <c r="D257" s="86"/>
      <c r="E257" s="33"/>
      <c r="F257" s="34">
        <f>F223+F227+F237+F242+F249+F256</f>
        <v>523</v>
      </c>
      <c r="G257" s="34">
        <f t="shared" ref="G257" si="145">G223+G227+G237+G242+G249+G256</f>
        <v>16.16</v>
      </c>
      <c r="H257" s="34">
        <f t="shared" ref="H257" si="146">H223+H227+H237+H242+H249+H256</f>
        <v>15.159999999999998</v>
      </c>
      <c r="I257" s="34">
        <f t="shared" ref="I257" si="147">I223+I227+I237+I242+I249+I256</f>
        <v>69.900000000000006</v>
      </c>
      <c r="J257" s="34">
        <f t="shared" ref="J257" si="148">J223+J227+J237+J242+J249+J256</f>
        <v>457.66</v>
      </c>
      <c r="K257" s="35"/>
      <c r="L257" s="34">
        <f t="shared" ref="L257" si="149">L223+L227+L237+L242+L249+L256</f>
        <v>77.760000000000005</v>
      </c>
    </row>
    <row r="258" spans="1:12" ht="15" x14ac:dyDescent="0.25">
      <c r="A258" s="22">
        <v>1</v>
      </c>
      <c r="B258" s="23">
        <v>7</v>
      </c>
      <c r="C258" s="24" t="s">
        <v>19</v>
      </c>
      <c r="D258" s="5" t="s">
        <v>20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 t="s">
        <v>21</v>
      </c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22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/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38</v>
      </c>
      <c r="E265" s="9"/>
      <c r="F265" s="21">
        <f>SUM(F258:F264)</f>
        <v>0</v>
      </c>
      <c r="G265" s="21">
        <f t="shared" ref="G265" si="150">SUM(G258:G264)</f>
        <v>0</v>
      </c>
      <c r="H265" s="21">
        <f t="shared" ref="H265" si="151">SUM(H258:H264)</f>
        <v>0</v>
      </c>
      <c r="I265" s="21">
        <f t="shared" ref="I265" si="152">SUM(I258:I264)</f>
        <v>0</v>
      </c>
      <c r="J265" s="21">
        <f t="shared" ref="J265" si="153">SUM(J258:J264)</f>
        <v>0</v>
      </c>
      <c r="K265" s="27"/>
      <c r="L265" s="21">
        <f t="shared" si="124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24</v>
      </c>
      <c r="D266" s="12" t="s">
        <v>23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38</v>
      </c>
      <c r="E269" s="9"/>
      <c r="F269" s="21">
        <f>SUM(F266:F268)</f>
        <v>0</v>
      </c>
      <c r="G269" s="21">
        <f t="shared" ref="G269" si="154">SUM(G266:G268)</f>
        <v>0</v>
      </c>
      <c r="H269" s="21">
        <f t="shared" ref="H269" si="155">SUM(H266:H268)</f>
        <v>0</v>
      </c>
      <c r="I269" s="21">
        <f t="shared" ref="I269" si="156">SUM(I266:I268)</f>
        <v>0</v>
      </c>
      <c r="J269" s="21">
        <f t="shared" ref="J269" si="157">SUM(J266:J268)</f>
        <v>0</v>
      </c>
      <c r="K269" s="27"/>
      <c r="L269" s="21">
        <f>SUM(L266:L268)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25</v>
      </c>
      <c r="D270" s="7" t="s">
        <v>26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27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28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29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30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31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32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38</v>
      </c>
      <c r="E279" s="9"/>
      <c r="F279" s="21">
        <f>SUM(F270:F278)</f>
        <v>0</v>
      </c>
      <c r="G279" s="21">
        <f t="shared" ref="G279" si="158">SUM(G270:G278)</f>
        <v>0</v>
      </c>
      <c r="H279" s="21">
        <f t="shared" ref="H279" si="159">SUM(H270:H278)</f>
        <v>0</v>
      </c>
      <c r="I279" s="21">
        <f t="shared" ref="I279" si="160">SUM(I270:I278)</f>
        <v>0</v>
      </c>
      <c r="J279" s="21">
        <f t="shared" ref="J279" si="161">SUM(J270:J278)</f>
        <v>0</v>
      </c>
      <c r="K279" s="27"/>
      <c r="L279" s="21">
        <f>SUM(L270:L278)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33</v>
      </c>
      <c r="D280" s="12" t="s">
        <v>34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30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38</v>
      </c>
      <c r="E284" s="9"/>
      <c r="F284" s="21">
        <f>SUM(F280:F283)</f>
        <v>0</v>
      </c>
      <c r="G284" s="21">
        <f t="shared" ref="G284" si="162">SUM(G280:G283)</f>
        <v>0</v>
      </c>
      <c r="H284" s="21">
        <f t="shared" ref="H284" si="163">SUM(H280:H283)</f>
        <v>0</v>
      </c>
      <c r="I284" s="21">
        <f t="shared" ref="I284" si="164">SUM(I280:I283)</f>
        <v>0</v>
      </c>
      <c r="J284" s="21">
        <f t="shared" ref="J284" si="165">SUM(J280:J283)</f>
        <v>0</v>
      </c>
      <c r="K284" s="27"/>
      <c r="L284" s="21">
        <f>SUM(L280:L283)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35</v>
      </c>
      <c r="D285" s="7" t="s">
        <v>20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29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30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22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38</v>
      </c>
      <c r="E291" s="9"/>
      <c r="F291" s="21">
        <f>SUM(F285:F290)</f>
        <v>0</v>
      </c>
      <c r="G291" s="21">
        <f t="shared" ref="G291" si="166">SUM(G285:G290)</f>
        <v>0</v>
      </c>
      <c r="H291" s="21">
        <f t="shared" ref="H291" si="167">SUM(H285:H290)</f>
        <v>0</v>
      </c>
      <c r="I291" s="21">
        <f t="shared" ref="I291" si="168">SUM(I285:I290)</f>
        <v>0</v>
      </c>
      <c r="J291" s="21">
        <f t="shared" ref="J291" si="169">SUM(J285:J290)</f>
        <v>0</v>
      </c>
      <c r="K291" s="27"/>
      <c r="L291" s="21">
        <f>SUM(L285:L290)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36</v>
      </c>
      <c r="D292" s="12" t="s">
        <v>37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34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30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23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38</v>
      </c>
      <c r="E298" s="9"/>
      <c r="F298" s="21">
        <f>SUM(F292:F297)</f>
        <v>0</v>
      </c>
      <c r="G298" s="21">
        <f t="shared" ref="G298" si="170">SUM(G292:G297)</f>
        <v>0</v>
      </c>
      <c r="H298" s="21">
        <f t="shared" ref="H298" si="171">SUM(H292:H297)</f>
        <v>0</v>
      </c>
      <c r="I298" s="21">
        <f t="shared" ref="I298" si="172">SUM(I292:I297)</f>
        <v>0</v>
      </c>
      <c r="J298" s="21">
        <f t="shared" ref="J298" si="173">SUM(J292:J297)</f>
        <v>0</v>
      </c>
      <c r="K298" s="27"/>
      <c r="L298" s="21">
        <f>SUM(L292:L297)</f>
        <v>0</v>
      </c>
    </row>
    <row r="299" spans="1:12" ht="15.75" customHeight="1" thickBot="1" x14ac:dyDescent="0.25">
      <c r="A299" s="31">
        <f>A258</f>
        <v>1</v>
      </c>
      <c r="B299" s="32">
        <f>B258</f>
        <v>7</v>
      </c>
      <c r="C299" s="85" t="s">
        <v>4</v>
      </c>
      <c r="D299" s="86"/>
      <c r="E299" s="33"/>
      <c r="F299" s="34">
        <f>F265+F269+F279+F284+F291+F298</f>
        <v>0</v>
      </c>
      <c r="G299" s="34">
        <f t="shared" ref="G299" si="174">G265+G269+G279+G284+G291+G298</f>
        <v>0</v>
      </c>
      <c r="H299" s="34">
        <f t="shared" ref="H299" si="175">H265+H269+H279+H284+H291+H298</f>
        <v>0</v>
      </c>
      <c r="I299" s="34">
        <f t="shared" ref="I299" si="176">I265+I269+I279+I284+I291+I298</f>
        <v>0</v>
      </c>
      <c r="J299" s="34">
        <f t="shared" ref="J299" si="177">J265+J269+J279+J284+J291+J298</f>
        <v>0</v>
      </c>
      <c r="K299" s="35"/>
      <c r="L299" s="34">
        <f t="shared" ref="L299" si="178">L265+L269+L279+L284+L291+L298</f>
        <v>0</v>
      </c>
    </row>
    <row r="300" spans="1:12" ht="26.25" thickBot="1" x14ac:dyDescent="0.3">
      <c r="A300" s="22">
        <v>2</v>
      </c>
      <c r="B300" s="23">
        <v>1</v>
      </c>
      <c r="C300" s="24" t="s">
        <v>19</v>
      </c>
      <c r="D300" s="5" t="s">
        <v>20</v>
      </c>
      <c r="E300" s="47" t="s">
        <v>73</v>
      </c>
      <c r="F300" s="48">
        <v>245</v>
      </c>
      <c r="G300" s="66">
        <v>16.02</v>
      </c>
      <c r="H300" s="48">
        <v>18.13</v>
      </c>
      <c r="I300" s="63">
        <v>42.98</v>
      </c>
      <c r="J300" s="48">
        <v>386.4</v>
      </c>
      <c r="K300" s="49" t="s">
        <v>47</v>
      </c>
      <c r="L300" s="34">
        <v>77.760000000000005</v>
      </c>
    </row>
    <row r="301" spans="1:12" ht="15" x14ac:dyDescent="0.25">
      <c r="A301" s="25"/>
      <c r="B301" s="16"/>
      <c r="C301" s="11"/>
      <c r="D301" s="5" t="s">
        <v>21</v>
      </c>
      <c r="E301" s="50" t="s">
        <v>74</v>
      </c>
      <c r="F301" s="51">
        <v>200</v>
      </c>
      <c r="G301" s="51">
        <v>0.24</v>
      </c>
      <c r="H301" s="51">
        <v>0.09</v>
      </c>
      <c r="I301" s="51">
        <v>12.43</v>
      </c>
      <c r="J301" s="51">
        <v>54.2</v>
      </c>
      <c r="K301" s="52">
        <v>376</v>
      </c>
      <c r="L301" s="51"/>
    </row>
    <row r="302" spans="1:12" ht="15" x14ac:dyDescent="0.25">
      <c r="A302" s="25"/>
      <c r="B302" s="16"/>
      <c r="C302" s="11"/>
      <c r="D302" s="75" t="s">
        <v>49</v>
      </c>
      <c r="E302" s="59" t="s">
        <v>56</v>
      </c>
      <c r="F302" s="51">
        <v>25</v>
      </c>
      <c r="G302" s="51">
        <v>1.9</v>
      </c>
      <c r="H302" s="51">
        <v>0.2</v>
      </c>
      <c r="I302" s="51">
        <v>12.3</v>
      </c>
      <c r="J302" s="51">
        <v>58.75</v>
      </c>
      <c r="K302" s="52"/>
      <c r="L302" s="51"/>
    </row>
    <row r="303" spans="1:12" ht="15" x14ac:dyDescent="0.25">
      <c r="A303" s="25"/>
      <c r="B303" s="16"/>
      <c r="C303" s="11"/>
      <c r="D303" s="75" t="s">
        <v>49</v>
      </c>
      <c r="E303" s="59" t="s">
        <v>50</v>
      </c>
      <c r="F303" s="51">
        <v>30</v>
      </c>
      <c r="G303" s="51">
        <v>1.98</v>
      </c>
      <c r="H303" s="51">
        <v>0.36</v>
      </c>
      <c r="I303" s="51">
        <v>11.88</v>
      </c>
      <c r="J303" s="51">
        <v>59.4</v>
      </c>
      <c r="K303" s="52"/>
      <c r="L303" s="51"/>
    </row>
    <row r="304" spans="1:12" ht="15" x14ac:dyDescent="0.25">
      <c r="A304" s="25"/>
      <c r="B304" s="16"/>
      <c r="C304" s="11"/>
      <c r="D304" s="7"/>
      <c r="E304" s="59"/>
      <c r="F304" s="51"/>
      <c r="G304" s="51"/>
      <c r="H304" s="51"/>
      <c r="I304" s="51"/>
      <c r="J304" s="51"/>
      <c r="K304" s="52"/>
      <c r="L304" s="51"/>
    </row>
    <row r="305" spans="1:12" ht="15" x14ac:dyDescent="0.25">
      <c r="A305" s="25"/>
      <c r="B305" s="16"/>
      <c r="C305" s="11"/>
      <c r="D305" s="7"/>
      <c r="E305" s="50"/>
      <c r="F305" s="51"/>
      <c r="G305" s="51"/>
      <c r="H305" s="51"/>
      <c r="I305" s="51"/>
      <c r="J305" s="51"/>
      <c r="K305" s="52"/>
      <c r="L305" s="51"/>
    </row>
    <row r="306" spans="1:12" ht="15" x14ac:dyDescent="0.25">
      <c r="A306" s="26"/>
      <c r="B306" s="18"/>
      <c r="C306" s="8"/>
      <c r="D306" s="19" t="s">
        <v>38</v>
      </c>
      <c r="E306" s="9"/>
      <c r="F306" s="21">
        <f>SUM(F300:F305)</f>
        <v>500</v>
      </c>
      <c r="G306" s="21">
        <f>SUM(G300:G305)</f>
        <v>20.139999999999997</v>
      </c>
      <c r="H306" s="21">
        <f>SUM(H300:H305)</f>
        <v>18.779999999999998</v>
      </c>
      <c r="I306" s="21">
        <f>SUM(I300:I305)</f>
        <v>79.589999999999989</v>
      </c>
      <c r="J306" s="21">
        <f>SUM(J300:J305)</f>
        <v>558.75</v>
      </c>
      <c r="K306" s="27"/>
      <c r="L306" s="21">
        <f>SUM(L300:L305)</f>
        <v>77.760000000000005</v>
      </c>
    </row>
    <row r="307" spans="1:12" ht="15" x14ac:dyDescent="0.25">
      <c r="A307" s="28">
        <f>A300</f>
        <v>2</v>
      </c>
      <c r="B307" s="14">
        <f>B300</f>
        <v>1</v>
      </c>
      <c r="C307" s="10" t="s">
        <v>24</v>
      </c>
      <c r="D307" s="12" t="s">
        <v>23</v>
      </c>
      <c r="E307" s="50"/>
      <c r="F307" s="51"/>
      <c r="G307" s="51"/>
      <c r="H307" s="51"/>
      <c r="I307" s="51"/>
      <c r="J307" s="51"/>
      <c r="K307" s="52"/>
      <c r="L307" s="51"/>
    </row>
    <row r="308" spans="1:12" ht="15" x14ac:dyDescent="0.25">
      <c r="A308" s="25"/>
      <c r="B308" s="16"/>
      <c r="C308" s="11"/>
      <c r="D308" s="6"/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6"/>
      <c r="B310" s="18"/>
      <c r="C310" s="8"/>
      <c r="D310" s="19" t="s">
        <v>38</v>
      </c>
      <c r="E310" s="9"/>
      <c r="F310" s="21">
        <f>SUM(F307:F309)</f>
        <v>0</v>
      </c>
      <c r="G310" s="21">
        <f t="shared" ref="G310" si="179">SUM(G307:G309)</f>
        <v>0</v>
      </c>
      <c r="H310" s="21">
        <f t="shared" ref="H310" si="180">SUM(H307:H309)</f>
        <v>0</v>
      </c>
      <c r="I310" s="21">
        <f t="shared" ref="I310" si="181">SUM(I307:I309)</f>
        <v>0</v>
      </c>
      <c r="J310" s="21">
        <f t="shared" ref="J310" si="182">SUM(J307:J309)</f>
        <v>0</v>
      </c>
      <c r="K310" s="27"/>
      <c r="L310" s="21">
        <f>SUM(L307:L309)</f>
        <v>0</v>
      </c>
    </row>
    <row r="311" spans="1:12" ht="15" x14ac:dyDescent="0.25">
      <c r="A311" s="28">
        <f>A300</f>
        <v>2</v>
      </c>
      <c r="B311" s="14">
        <f>B300</f>
        <v>1</v>
      </c>
      <c r="C311" s="10" t="s">
        <v>25</v>
      </c>
      <c r="D311" s="7" t="s">
        <v>26</v>
      </c>
      <c r="E311" s="50"/>
      <c r="F311" s="51"/>
      <c r="G311" s="51"/>
      <c r="H311" s="51"/>
      <c r="I311" s="51"/>
      <c r="J311" s="51"/>
      <c r="K311" s="52"/>
      <c r="L311" s="51"/>
    </row>
    <row r="312" spans="1:12" ht="15" x14ac:dyDescent="0.25">
      <c r="A312" s="25"/>
      <c r="B312" s="16"/>
      <c r="C312" s="11"/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6"/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6"/>
      <c r="B320" s="18"/>
      <c r="C320" s="8"/>
      <c r="D320" s="19" t="s">
        <v>38</v>
      </c>
      <c r="E320" s="9"/>
      <c r="F320" s="21">
        <f>SUM(F311:F319)</f>
        <v>0</v>
      </c>
      <c r="G320" s="21">
        <f t="shared" ref="G320" si="183">SUM(G311:G319)</f>
        <v>0</v>
      </c>
      <c r="H320" s="21">
        <f t="shared" ref="H320" si="184">SUM(H311:H319)</f>
        <v>0</v>
      </c>
      <c r="I320" s="21">
        <f t="shared" ref="I320" si="185">SUM(I311:I319)</f>
        <v>0</v>
      </c>
      <c r="J320" s="21">
        <f t="shared" ref="J320" si="186">SUM(J311:J319)</f>
        <v>0</v>
      </c>
      <c r="K320" s="27"/>
      <c r="L320" s="21">
        <f>SUM(L311:L319)</f>
        <v>0</v>
      </c>
    </row>
    <row r="321" spans="1:12" ht="15" x14ac:dyDescent="0.25">
      <c r="A321" s="28">
        <f>A300</f>
        <v>2</v>
      </c>
      <c r="B321" s="14">
        <f>B300</f>
        <v>1</v>
      </c>
      <c r="C321" s="10" t="s">
        <v>33</v>
      </c>
      <c r="D321" s="12" t="s">
        <v>34</v>
      </c>
      <c r="E321" s="50"/>
      <c r="F321" s="51"/>
      <c r="G321" s="51"/>
      <c r="H321" s="51"/>
      <c r="I321" s="51"/>
      <c r="J321" s="51"/>
      <c r="K321" s="52"/>
      <c r="L321" s="51"/>
    </row>
    <row r="322" spans="1:12" ht="15" x14ac:dyDescent="0.25">
      <c r="A322" s="25"/>
      <c r="B322" s="16"/>
      <c r="C322" s="11"/>
      <c r="D322" s="12" t="s">
        <v>30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6"/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6"/>
      <c r="B325" s="18"/>
      <c r="C325" s="8"/>
      <c r="D325" s="19" t="s">
        <v>38</v>
      </c>
      <c r="E325" s="9"/>
      <c r="F325" s="21">
        <f>SUM(F321:F324)</f>
        <v>0</v>
      </c>
      <c r="G325" s="21">
        <f t="shared" ref="G325" si="187">SUM(G321:G324)</f>
        <v>0</v>
      </c>
      <c r="H325" s="21">
        <f t="shared" ref="H325" si="188">SUM(H321:H324)</f>
        <v>0</v>
      </c>
      <c r="I325" s="21">
        <f t="shared" ref="I325" si="189">SUM(I321:I324)</f>
        <v>0</v>
      </c>
      <c r="J325" s="21">
        <f t="shared" ref="J325" si="190">SUM(J321:J324)</f>
        <v>0</v>
      </c>
      <c r="K325" s="27"/>
      <c r="L325" s="21">
        <f>SUM(L321:L324)</f>
        <v>0</v>
      </c>
    </row>
    <row r="326" spans="1:12" ht="15" x14ac:dyDescent="0.25">
      <c r="A326" s="28">
        <f>A300</f>
        <v>2</v>
      </c>
      <c r="B326" s="14">
        <f>B300</f>
        <v>1</v>
      </c>
      <c r="C326" s="10" t="s">
        <v>35</v>
      </c>
      <c r="D326" s="7" t="s">
        <v>20</v>
      </c>
      <c r="E326" s="50"/>
      <c r="F326" s="51"/>
      <c r="G326" s="51"/>
      <c r="H326" s="51"/>
      <c r="I326" s="51"/>
      <c r="J326" s="51"/>
      <c r="K326" s="52"/>
      <c r="L326" s="51"/>
    </row>
    <row r="327" spans="1:12" ht="15" x14ac:dyDescent="0.25">
      <c r="A327" s="25"/>
      <c r="B327" s="16"/>
      <c r="C327" s="11"/>
      <c r="D327" s="7" t="s">
        <v>29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22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6"/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6"/>
      <c r="B332" s="18"/>
      <c r="C332" s="8"/>
      <c r="D332" s="19" t="s">
        <v>38</v>
      </c>
      <c r="E332" s="9"/>
      <c r="F332" s="21">
        <f>SUM(F326:F331)</f>
        <v>0</v>
      </c>
      <c r="G332" s="21">
        <f t="shared" ref="G332" si="191">SUM(G326:G331)</f>
        <v>0</v>
      </c>
      <c r="H332" s="21">
        <f t="shared" ref="H332" si="192">SUM(H326:H331)</f>
        <v>0</v>
      </c>
      <c r="I332" s="21">
        <f t="shared" ref="I332" si="193">SUM(I326:I331)</f>
        <v>0</v>
      </c>
      <c r="J332" s="21">
        <f t="shared" ref="J332" si="194">SUM(J326:J331)</f>
        <v>0</v>
      </c>
      <c r="K332" s="27"/>
      <c r="L332" s="21">
        <f>SUM(L326:L331)</f>
        <v>0</v>
      </c>
    </row>
    <row r="333" spans="1:12" ht="15" x14ac:dyDescent="0.25">
      <c r="A333" s="28">
        <f>A300</f>
        <v>2</v>
      </c>
      <c r="B333" s="14">
        <f>B300</f>
        <v>1</v>
      </c>
      <c r="C333" s="10" t="s">
        <v>36</v>
      </c>
      <c r="D333" s="12" t="s">
        <v>37</v>
      </c>
      <c r="E333" s="50"/>
      <c r="F333" s="51"/>
      <c r="G333" s="51"/>
      <c r="H333" s="51"/>
      <c r="I333" s="51"/>
      <c r="J333" s="51"/>
      <c r="K333" s="52"/>
      <c r="L333" s="51"/>
    </row>
    <row r="334" spans="1:12" ht="15" x14ac:dyDescent="0.25">
      <c r="A334" s="25"/>
      <c r="B334" s="16"/>
      <c r="C334" s="11"/>
      <c r="D334" s="12" t="s">
        <v>34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30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23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6"/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6"/>
      <c r="B339" s="18"/>
      <c r="C339" s="8"/>
      <c r="D339" s="20" t="s">
        <v>38</v>
      </c>
      <c r="E339" s="9"/>
      <c r="F339" s="21">
        <f>SUM(F333:F338)</f>
        <v>0</v>
      </c>
      <c r="G339" s="21">
        <f t="shared" ref="G339" si="195">SUM(G333:G338)</f>
        <v>0</v>
      </c>
      <c r="H339" s="21">
        <f t="shared" ref="H339" si="196">SUM(H333:H338)</f>
        <v>0</v>
      </c>
      <c r="I339" s="21">
        <f t="shared" ref="I339" si="197">SUM(I333:I338)</f>
        <v>0</v>
      </c>
      <c r="J339" s="21">
        <f t="shared" ref="J339" si="198">SUM(J333:J338)</f>
        <v>0</v>
      </c>
      <c r="K339" s="27"/>
      <c r="L339" s="21">
        <f>SUM(L333:L338)</f>
        <v>0</v>
      </c>
    </row>
    <row r="340" spans="1:12" ht="15.75" customHeight="1" thickBot="1" x14ac:dyDescent="0.25">
      <c r="A340" s="31">
        <f>A300</f>
        <v>2</v>
      </c>
      <c r="B340" s="32">
        <f>B300</f>
        <v>1</v>
      </c>
      <c r="C340" s="85" t="s">
        <v>4</v>
      </c>
      <c r="D340" s="86"/>
      <c r="E340" s="33"/>
      <c r="F340" s="34">
        <f>F306+F310+F320+F325+F332+F339</f>
        <v>500</v>
      </c>
      <c r="G340" s="34">
        <f t="shared" ref="G340" si="199">G306+G310+G320+G325+G332+G339</f>
        <v>20.139999999999997</v>
      </c>
      <c r="H340" s="34">
        <f t="shared" ref="H340" si="200">H306+H310+H320+H325+H332+H339</f>
        <v>18.779999999999998</v>
      </c>
      <c r="I340" s="34">
        <f t="shared" ref="I340" si="201">I306+I310+I320+I325+I332+I339</f>
        <v>79.589999999999989</v>
      </c>
      <c r="J340" s="34">
        <f t="shared" ref="J340" si="202">J306+J310+J320+J325+J332+J339</f>
        <v>558.75</v>
      </c>
      <c r="K340" s="35"/>
      <c r="L340" s="34">
        <f t="shared" ref="L340" si="203">L306+L310+L320+L325+L332+L339</f>
        <v>77.760000000000005</v>
      </c>
    </row>
    <row r="341" spans="1:12" ht="15.75" thickBot="1" x14ac:dyDescent="0.3">
      <c r="A341" s="15">
        <v>2</v>
      </c>
      <c r="B341" s="16">
        <v>2</v>
      </c>
      <c r="C341" s="24" t="s">
        <v>19</v>
      </c>
      <c r="D341" s="5" t="s">
        <v>46</v>
      </c>
      <c r="E341" s="47" t="s">
        <v>89</v>
      </c>
      <c r="F341" s="48">
        <v>60</v>
      </c>
      <c r="G341" s="48">
        <v>1.84</v>
      </c>
      <c r="H341" s="48">
        <v>3.74</v>
      </c>
      <c r="I341" s="48">
        <v>9.7799999999999994</v>
      </c>
      <c r="J341" s="48">
        <v>78.42</v>
      </c>
      <c r="K341" s="49" t="s">
        <v>47</v>
      </c>
      <c r="L341" s="21">
        <f>SUM(L335:L340)</f>
        <v>77.760000000000005</v>
      </c>
    </row>
    <row r="342" spans="1:12" ht="15" x14ac:dyDescent="0.25">
      <c r="A342" s="15"/>
      <c r="B342" s="16"/>
      <c r="C342" s="11"/>
      <c r="D342" s="74" t="s">
        <v>62</v>
      </c>
      <c r="E342" s="50" t="s">
        <v>75</v>
      </c>
      <c r="F342" s="51">
        <v>100</v>
      </c>
      <c r="G342" s="51">
        <v>9.0500000000000007</v>
      </c>
      <c r="H342" s="51">
        <v>6.09</v>
      </c>
      <c r="I342" s="51">
        <v>3.8</v>
      </c>
      <c r="J342" s="51">
        <v>105</v>
      </c>
      <c r="K342" s="52">
        <v>229</v>
      </c>
      <c r="L342" s="51"/>
    </row>
    <row r="343" spans="1:12" ht="15" x14ac:dyDescent="0.25">
      <c r="A343" s="15"/>
      <c r="B343" s="16"/>
      <c r="C343" s="11"/>
      <c r="D343" s="71" t="s">
        <v>29</v>
      </c>
      <c r="E343" s="50" t="s">
        <v>55</v>
      </c>
      <c r="F343" s="51">
        <v>153</v>
      </c>
      <c r="G343" s="51">
        <v>3.08</v>
      </c>
      <c r="H343" s="51">
        <v>6.25</v>
      </c>
      <c r="I343" s="51">
        <v>20.47</v>
      </c>
      <c r="J343" s="61">
        <v>150.44999999999999</v>
      </c>
      <c r="K343" s="52">
        <v>312</v>
      </c>
      <c r="L343" s="51"/>
    </row>
    <row r="344" spans="1:12" ht="15" x14ac:dyDescent="0.25">
      <c r="A344" s="15"/>
      <c r="B344" s="16"/>
      <c r="C344" s="11"/>
      <c r="D344" s="7" t="s">
        <v>30</v>
      </c>
      <c r="E344" s="50" t="s">
        <v>57</v>
      </c>
      <c r="F344" s="51">
        <v>200</v>
      </c>
      <c r="G344" s="51">
        <v>0.16</v>
      </c>
      <c r="H344" s="51">
        <v>0.1</v>
      </c>
      <c r="I344" s="51">
        <v>17.899999999999999</v>
      </c>
      <c r="J344" s="51">
        <v>74.599999999999994</v>
      </c>
      <c r="K344" s="52">
        <v>342</v>
      </c>
      <c r="L344" s="51"/>
    </row>
    <row r="345" spans="1:12" ht="15" x14ac:dyDescent="0.25">
      <c r="A345" s="15"/>
      <c r="B345" s="16"/>
      <c r="C345" s="11"/>
      <c r="D345" s="7" t="s">
        <v>49</v>
      </c>
      <c r="E345" s="50" t="s">
        <v>50</v>
      </c>
      <c r="F345" s="51">
        <v>30</v>
      </c>
      <c r="G345" s="51">
        <v>1.98</v>
      </c>
      <c r="H345" s="51">
        <v>0.36</v>
      </c>
      <c r="I345" s="51">
        <v>11.88</v>
      </c>
      <c r="J345" s="51">
        <v>59.4</v>
      </c>
      <c r="K345" s="52"/>
      <c r="L345" s="51"/>
    </row>
    <row r="346" spans="1:12" ht="15" x14ac:dyDescent="0.25">
      <c r="A346" s="15"/>
      <c r="B346" s="16"/>
      <c r="C346" s="11"/>
      <c r="D346" s="67"/>
      <c r="E346" s="59"/>
      <c r="F346" s="51"/>
      <c r="G346" s="51"/>
      <c r="H346" s="51"/>
      <c r="I346" s="64"/>
      <c r="J346" s="51"/>
      <c r="K346" s="52"/>
      <c r="L346" s="51"/>
    </row>
    <row r="347" spans="1:12" ht="15" x14ac:dyDescent="0.2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7"/>
      <c r="B348" s="18"/>
      <c r="C348" s="8"/>
      <c r="D348" s="19" t="s">
        <v>38</v>
      </c>
      <c r="E348" s="9"/>
      <c r="F348" s="21">
        <f>SUM(F341:F347)</f>
        <v>543</v>
      </c>
      <c r="G348" s="21">
        <f t="shared" ref="G348" si="204">SUM(G341:G347)</f>
        <v>16.11</v>
      </c>
      <c r="H348" s="21">
        <f t="shared" ref="H348" si="205">SUM(H341:H347)</f>
        <v>16.54</v>
      </c>
      <c r="I348" s="21">
        <f t="shared" ref="I348" si="206">SUM(I341:I347)</f>
        <v>63.83</v>
      </c>
      <c r="J348" s="21">
        <f t="shared" ref="J348" si="207">SUM(J341:J347)</f>
        <v>467.87</v>
      </c>
      <c r="K348" s="27"/>
      <c r="L348" s="21">
        <f t="shared" ref="L348" si="208">SUM(L341:L347)</f>
        <v>77.760000000000005</v>
      </c>
    </row>
    <row r="349" spans="1:12" ht="15" x14ac:dyDescent="0.25">
      <c r="A349" s="14">
        <f>A341</f>
        <v>2</v>
      </c>
      <c r="B349" s="14">
        <f>B341</f>
        <v>2</v>
      </c>
      <c r="C349" s="10" t="s">
        <v>24</v>
      </c>
      <c r="D349" s="12" t="s">
        <v>23</v>
      </c>
      <c r="E349" s="50"/>
      <c r="F349" s="51"/>
      <c r="G349" s="51"/>
      <c r="H349" s="51"/>
      <c r="I349" s="51"/>
      <c r="J349" s="51"/>
      <c r="K349" s="52"/>
      <c r="L349" s="51"/>
    </row>
    <row r="350" spans="1:12" ht="15" x14ac:dyDescent="0.25">
      <c r="A350" s="15"/>
      <c r="B350" s="16"/>
      <c r="C350" s="11"/>
      <c r="D350" s="6"/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7"/>
      <c r="B352" s="18"/>
      <c r="C352" s="8"/>
      <c r="D352" s="19" t="s">
        <v>38</v>
      </c>
      <c r="E352" s="9"/>
      <c r="F352" s="21">
        <f>SUM(F349:F351)</f>
        <v>0</v>
      </c>
      <c r="G352" s="21">
        <f t="shared" ref="G352" si="209">SUM(G349:G351)</f>
        <v>0</v>
      </c>
      <c r="H352" s="21">
        <f t="shared" ref="H352" si="210">SUM(H349:H351)</f>
        <v>0</v>
      </c>
      <c r="I352" s="21">
        <f t="shared" ref="I352" si="211">SUM(I349:I351)</f>
        <v>0</v>
      </c>
      <c r="J352" s="21">
        <f t="shared" ref="J352" si="212">SUM(J349:J351)</f>
        <v>0</v>
      </c>
      <c r="K352" s="27"/>
      <c r="L352" s="21">
        <f>SUM(L349:L351)</f>
        <v>0</v>
      </c>
    </row>
    <row r="353" spans="1:12" ht="15" x14ac:dyDescent="0.25">
      <c r="A353" s="14">
        <f>A341</f>
        <v>2</v>
      </c>
      <c r="B353" s="14">
        <f>B341</f>
        <v>2</v>
      </c>
      <c r="C353" s="10" t="s">
        <v>25</v>
      </c>
      <c r="D353" s="7" t="s">
        <v>26</v>
      </c>
      <c r="E353" s="50"/>
      <c r="F353" s="51"/>
      <c r="G353" s="51"/>
      <c r="H353" s="51"/>
      <c r="I353" s="51"/>
      <c r="J353" s="51"/>
      <c r="K353" s="52"/>
      <c r="L353" s="51"/>
    </row>
    <row r="354" spans="1:12" ht="15" x14ac:dyDescent="0.25">
      <c r="A354" s="15"/>
      <c r="B354" s="16"/>
      <c r="C354" s="11"/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6"/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7"/>
      <c r="B362" s="18"/>
      <c r="C362" s="8"/>
      <c r="D362" s="19" t="s">
        <v>38</v>
      </c>
      <c r="E362" s="9"/>
      <c r="F362" s="21">
        <f>SUM(F353:F361)</f>
        <v>0</v>
      </c>
      <c r="G362" s="21">
        <f t="shared" ref="G362" si="213">SUM(G353:G361)</f>
        <v>0</v>
      </c>
      <c r="H362" s="21">
        <f t="shared" ref="H362" si="214">SUM(H353:H361)</f>
        <v>0</v>
      </c>
      <c r="I362" s="21">
        <f t="shared" ref="I362" si="215">SUM(I353:I361)</f>
        <v>0</v>
      </c>
      <c r="J362" s="21">
        <f t="shared" ref="J362" si="216">SUM(J353:J361)</f>
        <v>0</v>
      </c>
      <c r="K362" s="27"/>
      <c r="L362" s="21">
        <f>SUM(L353:L361)</f>
        <v>0</v>
      </c>
    </row>
    <row r="363" spans="1:12" ht="15" x14ac:dyDescent="0.25">
      <c r="A363" s="14">
        <f>A341</f>
        <v>2</v>
      </c>
      <c r="B363" s="14">
        <f>B341</f>
        <v>2</v>
      </c>
      <c r="C363" s="10" t="s">
        <v>33</v>
      </c>
      <c r="D363" s="12" t="s">
        <v>34</v>
      </c>
      <c r="E363" s="50"/>
      <c r="F363" s="51"/>
      <c r="G363" s="51"/>
      <c r="H363" s="51"/>
      <c r="I363" s="51"/>
      <c r="J363" s="51"/>
      <c r="K363" s="52"/>
      <c r="L363" s="51"/>
    </row>
    <row r="364" spans="1:12" ht="15" x14ac:dyDescent="0.25">
      <c r="A364" s="15"/>
      <c r="B364" s="16"/>
      <c r="C364" s="11"/>
      <c r="D364" s="12" t="s">
        <v>30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6"/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7"/>
      <c r="B367" s="18"/>
      <c r="C367" s="8"/>
      <c r="D367" s="19" t="s">
        <v>38</v>
      </c>
      <c r="E367" s="9"/>
      <c r="F367" s="21">
        <f>SUM(F363:F366)</f>
        <v>0</v>
      </c>
      <c r="G367" s="21">
        <f t="shared" ref="G367" si="217">SUM(G363:G366)</f>
        <v>0</v>
      </c>
      <c r="H367" s="21">
        <f t="shared" ref="H367" si="218">SUM(H363:H366)</f>
        <v>0</v>
      </c>
      <c r="I367" s="21">
        <f t="shared" ref="I367" si="219">SUM(I363:I366)</f>
        <v>0</v>
      </c>
      <c r="J367" s="21">
        <f t="shared" ref="J367" si="220">SUM(J363:J366)</f>
        <v>0</v>
      </c>
      <c r="K367" s="27"/>
      <c r="L367" s="21">
        <f>SUM(L363:L366)</f>
        <v>0</v>
      </c>
    </row>
    <row r="368" spans="1:12" ht="15" x14ac:dyDescent="0.25">
      <c r="A368" s="14">
        <f>A341</f>
        <v>2</v>
      </c>
      <c r="B368" s="14">
        <f>B341</f>
        <v>2</v>
      </c>
      <c r="C368" s="10" t="s">
        <v>35</v>
      </c>
      <c r="D368" s="7" t="s">
        <v>20</v>
      </c>
      <c r="E368" s="50"/>
      <c r="F368" s="51"/>
      <c r="G368" s="51"/>
      <c r="H368" s="51"/>
      <c r="I368" s="51"/>
      <c r="J368" s="51"/>
      <c r="K368" s="52"/>
      <c r="L368" s="51"/>
    </row>
    <row r="369" spans="1:12" ht="15" x14ac:dyDescent="0.25">
      <c r="A369" s="15"/>
      <c r="B369" s="16"/>
      <c r="C369" s="11"/>
      <c r="D369" s="7" t="s">
        <v>29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22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6"/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7"/>
      <c r="B374" s="18"/>
      <c r="C374" s="8"/>
      <c r="D374" s="19" t="s">
        <v>38</v>
      </c>
      <c r="E374" s="9"/>
      <c r="F374" s="21">
        <f>SUM(F368:F373)</f>
        <v>0</v>
      </c>
      <c r="G374" s="21">
        <f t="shared" ref="G374" si="221">SUM(G368:G373)</f>
        <v>0</v>
      </c>
      <c r="H374" s="21">
        <f t="shared" ref="H374" si="222">SUM(H368:H373)</f>
        <v>0</v>
      </c>
      <c r="I374" s="21">
        <f t="shared" ref="I374" si="223">SUM(I368:I373)</f>
        <v>0</v>
      </c>
      <c r="J374" s="21">
        <f t="shared" ref="J374" si="224">SUM(J368:J373)</f>
        <v>0</v>
      </c>
      <c r="K374" s="27"/>
      <c r="L374" s="21">
        <f>SUM(L368:L373)</f>
        <v>0</v>
      </c>
    </row>
    <row r="375" spans="1:12" ht="15" x14ac:dyDescent="0.25">
      <c r="A375" s="14">
        <f>A341</f>
        <v>2</v>
      </c>
      <c r="B375" s="14">
        <f>B341</f>
        <v>2</v>
      </c>
      <c r="C375" s="10" t="s">
        <v>36</v>
      </c>
      <c r="D375" s="12" t="s">
        <v>37</v>
      </c>
      <c r="E375" s="50"/>
      <c r="F375" s="51"/>
      <c r="G375" s="51"/>
      <c r="H375" s="51"/>
      <c r="I375" s="51"/>
      <c r="J375" s="51"/>
      <c r="K375" s="52"/>
      <c r="L375" s="51"/>
    </row>
    <row r="376" spans="1:12" ht="15" x14ac:dyDescent="0.25">
      <c r="A376" s="15"/>
      <c r="B376" s="16"/>
      <c r="C376" s="11"/>
      <c r="D376" s="12" t="s">
        <v>34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30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23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6"/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7"/>
      <c r="B381" s="18"/>
      <c r="C381" s="8"/>
      <c r="D381" s="20" t="s">
        <v>38</v>
      </c>
      <c r="E381" s="9"/>
      <c r="F381" s="21">
        <f>SUM(F375:F380)</f>
        <v>0</v>
      </c>
      <c r="G381" s="21">
        <f t="shared" ref="G381" si="225">SUM(G375:G380)</f>
        <v>0</v>
      </c>
      <c r="H381" s="21">
        <f t="shared" ref="H381" si="226">SUM(H375:H380)</f>
        <v>0</v>
      </c>
      <c r="I381" s="21">
        <f t="shared" ref="I381" si="227">SUM(I375:I380)</f>
        <v>0</v>
      </c>
      <c r="J381" s="21">
        <f t="shared" ref="J381" si="228">SUM(J375:J380)</f>
        <v>0</v>
      </c>
      <c r="K381" s="27"/>
      <c r="L381" s="21">
        <f>SUM(L375:L380)</f>
        <v>0</v>
      </c>
    </row>
    <row r="382" spans="1:12" ht="15.75" customHeight="1" thickBot="1" x14ac:dyDescent="0.25">
      <c r="A382" s="36">
        <f>A341</f>
        <v>2</v>
      </c>
      <c r="B382" s="36">
        <f>B341</f>
        <v>2</v>
      </c>
      <c r="C382" s="85" t="s">
        <v>4</v>
      </c>
      <c r="D382" s="86"/>
      <c r="E382" s="33"/>
      <c r="F382" s="34">
        <f>F348+F352+F362+F367+F374+F381</f>
        <v>543</v>
      </c>
      <c r="G382" s="34">
        <f t="shared" ref="G382" si="229">G348+G352+G362+G367+G374+G381</f>
        <v>16.11</v>
      </c>
      <c r="H382" s="34">
        <f t="shared" ref="H382" si="230">H348+H352+H362+H367+H374+H381</f>
        <v>16.54</v>
      </c>
      <c r="I382" s="34">
        <f t="shared" ref="I382" si="231">I348+I352+I362+I367+I374+I381</f>
        <v>63.83</v>
      </c>
      <c r="J382" s="34">
        <f t="shared" ref="J382" si="232">J348+J352+J362+J367+J374+J381</f>
        <v>467.87</v>
      </c>
      <c r="K382" s="35"/>
      <c r="L382" s="34">
        <f t="shared" ref="L382" si="233">L348+L352+L362+L367+L374+L381</f>
        <v>77.760000000000005</v>
      </c>
    </row>
    <row r="383" spans="1:12" ht="15.75" thickBot="1" x14ac:dyDescent="0.3">
      <c r="A383" s="22">
        <v>2</v>
      </c>
      <c r="B383" s="23">
        <v>3</v>
      </c>
      <c r="C383" s="24" t="s">
        <v>19</v>
      </c>
      <c r="D383" s="5" t="s">
        <v>23</v>
      </c>
      <c r="E383" s="62" t="s">
        <v>52</v>
      </c>
      <c r="F383" s="48">
        <v>100</v>
      </c>
      <c r="G383" s="48">
        <v>0.4</v>
      </c>
      <c r="H383" s="48">
        <v>0.4</v>
      </c>
      <c r="I383" s="48">
        <v>9.8000000000000007</v>
      </c>
      <c r="J383" s="48">
        <v>47</v>
      </c>
      <c r="K383" s="49"/>
      <c r="L383" s="21">
        <f>SUM(L377:L382)</f>
        <v>77.760000000000005</v>
      </c>
    </row>
    <row r="384" spans="1:12" ht="15" x14ac:dyDescent="0.25">
      <c r="A384" s="25"/>
      <c r="B384" s="16"/>
      <c r="C384" s="11"/>
      <c r="D384" s="5" t="s">
        <v>20</v>
      </c>
      <c r="E384" s="50" t="s">
        <v>76</v>
      </c>
      <c r="F384" s="51">
        <v>200</v>
      </c>
      <c r="G384" s="51">
        <v>15.95</v>
      </c>
      <c r="H384" s="51">
        <v>19.55</v>
      </c>
      <c r="I384" s="51">
        <v>39.75</v>
      </c>
      <c r="J384" s="51">
        <v>408.42</v>
      </c>
      <c r="K384" s="52">
        <v>265</v>
      </c>
      <c r="L384" s="51"/>
    </row>
    <row r="385" spans="1:12" ht="15" x14ac:dyDescent="0.25">
      <c r="A385" s="25"/>
      <c r="B385" s="16"/>
      <c r="C385" s="11"/>
      <c r="D385" s="7" t="s">
        <v>21</v>
      </c>
      <c r="E385" s="50" t="s">
        <v>51</v>
      </c>
      <c r="F385" s="51">
        <v>200</v>
      </c>
      <c r="G385" s="51">
        <v>7.0000000000000007E-2</v>
      </c>
      <c r="H385" s="51">
        <v>0.02</v>
      </c>
      <c r="I385" s="51">
        <v>10.01</v>
      </c>
      <c r="J385" s="51">
        <v>40</v>
      </c>
      <c r="K385" s="52">
        <v>376</v>
      </c>
      <c r="L385" s="51"/>
    </row>
    <row r="386" spans="1:12" ht="15" x14ac:dyDescent="0.25">
      <c r="A386" s="25"/>
      <c r="B386" s="16"/>
      <c r="C386" s="11"/>
      <c r="D386" s="67" t="s">
        <v>22</v>
      </c>
      <c r="E386" s="59" t="s">
        <v>56</v>
      </c>
      <c r="F386" s="51">
        <v>25</v>
      </c>
      <c r="G386" s="51">
        <v>1.9</v>
      </c>
      <c r="H386" s="51">
        <v>0.2</v>
      </c>
      <c r="I386" s="51">
        <v>12.3</v>
      </c>
      <c r="J386" s="51">
        <v>58.75</v>
      </c>
      <c r="K386" s="52"/>
      <c r="L386" s="51"/>
    </row>
    <row r="387" spans="1:12" ht="15" x14ac:dyDescent="0.25">
      <c r="A387" s="25"/>
      <c r="B387" s="16"/>
      <c r="C387" s="11"/>
      <c r="D387" s="67" t="s">
        <v>22</v>
      </c>
      <c r="E387" s="59" t="s">
        <v>50</v>
      </c>
      <c r="F387" s="51">
        <v>20</v>
      </c>
      <c r="G387" s="51">
        <v>1.32</v>
      </c>
      <c r="H387" s="51">
        <v>0.24</v>
      </c>
      <c r="I387" s="51">
        <v>7.92</v>
      </c>
      <c r="J387" s="51">
        <v>39.6</v>
      </c>
      <c r="K387" s="52"/>
      <c r="L387" s="51"/>
    </row>
    <row r="388" spans="1:12" ht="15" x14ac:dyDescent="0.25">
      <c r="A388" s="25"/>
      <c r="B388" s="16"/>
      <c r="C388" s="11"/>
      <c r="D388" s="67"/>
      <c r="E388" s="59"/>
      <c r="F388" s="51"/>
      <c r="G388" s="51"/>
      <c r="H388" s="51"/>
      <c r="I388" s="51"/>
      <c r="J388" s="51"/>
      <c r="K388" s="52"/>
      <c r="L388" s="51"/>
    </row>
    <row r="389" spans="1:12" ht="15" x14ac:dyDescent="0.25">
      <c r="A389" s="25"/>
      <c r="B389" s="16"/>
      <c r="C389" s="11"/>
      <c r="D389" s="7"/>
      <c r="E389" s="50"/>
      <c r="F389" s="51"/>
      <c r="G389" s="51"/>
      <c r="H389" s="51"/>
      <c r="I389" s="51"/>
      <c r="J389" s="51"/>
      <c r="K389" s="52"/>
      <c r="L389" s="51"/>
    </row>
    <row r="390" spans="1:12" ht="15" x14ac:dyDescent="0.25">
      <c r="A390" s="26"/>
      <c r="B390" s="18"/>
      <c r="C390" s="8"/>
      <c r="D390" s="19" t="s">
        <v>38</v>
      </c>
      <c r="E390" s="9"/>
      <c r="F390" s="21">
        <f>SUM(F383:F389)</f>
        <v>545</v>
      </c>
      <c r="G390" s="21">
        <f t="shared" ref="G390" si="234">SUM(G383:G389)</f>
        <v>19.639999999999997</v>
      </c>
      <c r="H390" s="21">
        <f t="shared" ref="H390" si="235">SUM(H383:H389)</f>
        <v>20.409999999999997</v>
      </c>
      <c r="I390" s="21">
        <f t="shared" ref="I390" si="236">SUM(I383:I389)</f>
        <v>79.78</v>
      </c>
      <c r="J390" s="21">
        <f t="shared" ref="J390" si="237">SUM(J383:J389)</f>
        <v>593.7700000000001</v>
      </c>
      <c r="K390" s="27"/>
      <c r="L390" s="21">
        <f t="shared" ref="L390:L432" si="238">SUM(L383:L389)</f>
        <v>77.760000000000005</v>
      </c>
    </row>
    <row r="391" spans="1:12" ht="15" x14ac:dyDescent="0.25">
      <c r="A391" s="28">
        <f>A383</f>
        <v>2</v>
      </c>
      <c r="B391" s="14">
        <f>B383</f>
        <v>3</v>
      </c>
      <c r="C391" s="10" t="s">
        <v>24</v>
      </c>
      <c r="D391" s="12" t="s">
        <v>23</v>
      </c>
      <c r="E391" s="50"/>
      <c r="F391" s="51"/>
      <c r="G391" s="51"/>
      <c r="H391" s="51"/>
      <c r="I391" s="51"/>
      <c r="J391" s="51"/>
      <c r="K391" s="52"/>
      <c r="L391" s="51"/>
    </row>
    <row r="392" spans="1:12" ht="15" x14ac:dyDescent="0.25">
      <c r="A392" s="25"/>
      <c r="B392" s="16"/>
      <c r="C392" s="11"/>
      <c r="D392" s="6"/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6"/>
      <c r="B394" s="18"/>
      <c r="C394" s="8"/>
      <c r="D394" s="19" t="s">
        <v>38</v>
      </c>
      <c r="E394" s="9"/>
      <c r="F394" s="21">
        <f>SUM(F391:F393)</f>
        <v>0</v>
      </c>
      <c r="G394" s="21">
        <f t="shared" ref="G394" si="239">SUM(G391:G393)</f>
        <v>0</v>
      </c>
      <c r="H394" s="21">
        <f t="shared" ref="H394" si="240">SUM(H391:H393)</f>
        <v>0</v>
      </c>
      <c r="I394" s="21">
        <f t="shared" ref="I394" si="241">SUM(I391:I393)</f>
        <v>0</v>
      </c>
      <c r="J394" s="21">
        <f t="shared" ref="J394" si="242">SUM(J391:J393)</f>
        <v>0</v>
      </c>
      <c r="K394" s="27"/>
      <c r="L394" s="21">
        <f>SUM(L391:L393)</f>
        <v>0</v>
      </c>
    </row>
    <row r="395" spans="1:12" ht="15" x14ac:dyDescent="0.25">
      <c r="A395" s="28">
        <f>A383</f>
        <v>2</v>
      </c>
      <c r="B395" s="14">
        <f>B383</f>
        <v>3</v>
      </c>
      <c r="C395" s="10" t="s">
        <v>25</v>
      </c>
      <c r="D395" s="7" t="s">
        <v>26</v>
      </c>
      <c r="E395" s="50"/>
      <c r="F395" s="51"/>
      <c r="G395" s="51"/>
      <c r="H395" s="51"/>
      <c r="I395" s="51"/>
      <c r="J395" s="51"/>
      <c r="K395" s="52"/>
      <c r="L395" s="51"/>
    </row>
    <row r="396" spans="1:12" ht="15" x14ac:dyDescent="0.25">
      <c r="A396" s="25"/>
      <c r="B396" s="16"/>
      <c r="C396" s="11"/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6"/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6"/>
      <c r="B404" s="18"/>
      <c r="C404" s="8"/>
      <c r="D404" s="19" t="s">
        <v>38</v>
      </c>
      <c r="E404" s="9"/>
      <c r="F404" s="21">
        <f>SUM(F395:F403)</f>
        <v>0</v>
      </c>
      <c r="G404" s="21">
        <f t="shared" ref="G404" si="243">SUM(G395:G403)</f>
        <v>0</v>
      </c>
      <c r="H404" s="21">
        <f t="shared" ref="H404" si="244">SUM(H395:H403)</f>
        <v>0</v>
      </c>
      <c r="I404" s="21">
        <f t="shared" ref="I404" si="245">SUM(I395:I403)</f>
        <v>0</v>
      </c>
      <c r="J404" s="21">
        <f t="shared" ref="J404" si="246">SUM(J395:J403)</f>
        <v>0</v>
      </c>
      <c r="K404" s="27"/>
      <c r="L404" s="21">
        <f>SUM(L395:L403)</f>
        <v>0</v>
      </c>
    </row>
    <row r="405" spans="1:12" ht="15" x14ac:dyDescent="0.25">
      <c r="A405" s="28">
        <f>A383</f>
        <v>2</v>
      </c>
      <c r="B405" s="14">
        <f>B383</f>
        <v>3</v>
      </c>
      <c r="C405" s="10" t="s">
        <v>33</v>
      </c>
      <c r="D405" s="12" t="s">
        <v>34</v>
      </c>
      <c r="E405" s="50"/>
      <c r="F405" s="51"/>
      <c r="G405" s="51"/>
      <c r="H405" s="51"/>
      <c r="I405" s="51"/>
      <c r="J405" s="51"/>
      <c r="K405" s="52"/>
      <c r="L405" s="51"/>
    </row>
    <row r="406" spans="1:12" ht="15" x14ac:dyDescent="0.25">
      <c r="A406" s="25"/>
      <c r="B406" s="16"/>
      <c r="C406" s="11"/>
      <c r="D406" s="12" t="s">
        <v>30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6"/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6"/>
      <c r="B409" s="18"/>
      <c r="C409" s="8"/>
      <c r="D409" s="19" t="s">
        <v>38</v>
      </c>
      <c r="E409" s="9"/>
      <c r="F409" s="21">
        <f>SUM(F405:F408)</f>
        <v>0</v>
      </c>
      <c r="G409" s="21">
        <f t="shared" ref="G409" si="247">SUM(G405:G408)</f>
        <v>0</v>
      </c>
      <c r="H409" s="21">
        <f t="shared" ref="H409" si="248">SUM(H405:H408)</f>
        <v>0</v>
      </c>
      <c r="I409" s="21">
        <f t="shared" ref="I409" si="249">SUM(I405:I408)</f>
        <v>0</v>
      </c>
      <c r="J409" s="21">
        <f t="shared" ref="J409" si="250">SUM(J405:J408)</f>
        <v>0</v>
      </c>
      <c r="K409" s="27"/>
      <c r="L409" s="21">
        <f>SUM(L405:L408)</f>
        <v>0</v>
      </c>
    </row>
    <row r="410" spans="1:12" ht="15" x14ac:dyDescent="0.25">
      <c r="A410" s="28">
        <f>A383</f>
        <v>2</v>
      </c>
      <c r="B410" s="14">
        <f>B383</f>
        <v>3</v>
      </c>
      <c r="C410" s="10" t="s">
        <v>35</v>
      </c>
      <c r="D410" s="7" t="s">
        <v>20</v>
      </c>
      <c r="E410" s="50"/>
      <c r="F410" s="51"/>
      <c r="G410" s="51"/>
      <c r="H410" s="51"/>
      <c r="I410" s="51"/>
      <c r="J410" s="51"/>
      <c r="K410" s="52"/>
      <c r="L410" s="51"/>
    </row>
    <row r="411" spans="1:12" ht="15" x14ac:dyDescent="0.25">
      <c r="A411" s="25"/>
      <c r="B411" s="16"/>
      <c r="C411" s="11"/>
      <c r="D411" s="7" t="s">
        <v>29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22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6"/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6"/>
      <c r="B416" s="18"/>
      <c r="C416" s="8"/>
      <c r="D416" s="19" t="s">
        <v>38</v>
      </c>
      <c r="E416" s="9"/>
      <c r="F416" s="21">
        <f>SUM(F410:F415)</f>
        <v>0</v>
      </c>
      <c r="G416" s="21">
        <f t="shared" ref="G416" si="251">SUM(G410:G415)</f>
        <v>0</v>
      </c>
      <c r="H416" s="21">
        <f t="shared" ref="H416" si="252">SUM(H410:H415)</f>
        <v>0</v>
      </c>
      <c r="I416" s="21">
        <f t="shared" ref="I416" si="253">SUM(I410:I415)</f>
        <v>0</v>
      </c>
      <c r="J416" s="21">
        <f t="shared" ref="J416" si="254">SUM(J410:J415)</f>
        <v>0</v>
      </c>
      <c r="K416" s="27"/>
      <c r="L416" s="21">
        <f>SUM(L410:L415)</f>
        <v>0</v>
      </c>
    </row>
    <row r="417" spans="1:12" ht="15" x14ac:dyDescent="0.25">
      <c r="A417" s="28">
        <f>A383</f>
        <v>2</v>
      </c>
      <c r="B417" s="14">
        <f>B383</f>
        <v>3</v>
      </c>
      <c r="C417" s="10" t="s">
        <v>36</v>
      </c>
      <c r="D417" s="12" t="s">
        <v>37</v>
      </c>
      <c r="E417" s="50"/>
      <c r="F417" s="51"/>
      <c r="G417" s="51"/>
      <c r="H417" s="51"/>
      <c r="I417" s="51"/>
      <c r="J417" s="51"/>
      <c r="K417" s="52"/>
      <c r="L417" s="51"/>
    </row>
    <row r="418" spans="1:12" ht="15" x14ac:dyDescent="0.25">
      <c r="A418" s="25"/>
      <c r="B418" s="16"/>
      <c r="C418" s="11"/>
      <c r="D418" s="12" t="s">
        <v>34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30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23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6"/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6"/>
      <c r="B423" s="18"/>
      <c r="C423" s="8"/>
      <c r="D423" s="20" t="s">
        <v>38</v>
      </c>
      <c r="E423" s="9"/>
      <c r="F423" s="21">
        <f>SUM(F417:F422)</f>
        <v>0</v>
      </c>
      <c r="G423" s="21">
        <f t="shared" ref="G423" si="255">SUM(G417:G422)</f>
        <v>0</v>
      </c>
      <c r="H423" s="21">
        <f t="shared" ref="H423" si="256">SUM(H417:H422)</f>
        <v>0</v>
      </c>
      <c r="I423" s="21">
        <f t="shared" ref="I423" si="257">SUM(I417:I422)</f>
        <v>0</v>
      </c>
      <c r="J423" s="21">
        <f t="shared" ref="J423" si="258">SUM(J417:J422)</f>
        <v>0</v>
      </c>
      <c r="K423" s="27"/>
      <c r="L423" s="21">
        <f>SUM(L417:L422)</f>
        <v>0</v>
      </c>
    </row>
    <row r="424" spans="1:12" ht="15.75" customHeight="1" thickBot="1" x14ac:dyDescent="0.25">
      <c r="A424" s="31">
        <f>A383</f>
        <v>2</v>
      </c>
      <c r="B424" s="32">
        <f>B383</f>
        <v>3</v>
      </c>
      <c r="C424" s="85" t="s">
        <v>4</v>
      </c>
      <c r="D424" s="86"/>
      <c r="E424" s="33"/>
      <c r="F424" s="34">
        <f>F390+F394+F404+F409+F416+F423</f>
        <v>545</v>
      </c>
      <c r="G424" s="34">
        <f t="shared" ref="G424" si="259">G390+G394+G404+G409+G416+G423</f>
        <v>19.639999999999997</v>
      </c>
      <c r="H424" s="34">
        <f t="shared" ref="H424" si="260">H390+H394+H404+H409+H416+H423</f>
        <v>20.409999999999997</v>
      </c>
      <c r="I424" s="34">
        <f t="shared" ref="I424" si="261">I390+I394+I404+I409+I416+I423</f>
        <v>79.78</v>
      </c>
      <c r="J424" s="34">
        <f t="shared" ref="J424" si="262">J390+J394+J404+J409+J416+J423</f>
        <v>593.7700000000001</v>
      </c>
      <c r="K424" s="35"/>
      <c r="L424" s="34">
        <f t="shared" ref="L424" si="263">L390+L394+L404+L409+L416+L423</f>
        <v>77.760000000000005</v>
      </c>
    </row>
    <row r="425" spans="1:12" ht="15.75" thickBot="1" x14ac:dyDescent="0.3">
      <c r="A425" s="22">
        <v>2</v>
      </c>
      <c r="B425" s="23">
        <v>4</v>
      </c>
      <c r="C425" s="24" t="s">
        <v>19</v>
      </c>
      <c r="D425" s="5" t="s">
        <v>46</v>
      </c>
      <c r="E425" s="47" t="s">
        <v>90</v>
      </c>
      <c r="F425" s="48">
        <v>60</v>
      </c>
      <c r="G425" s="48">
        <v>1.0900000000000001</v>
      </c>
      <c r="H425" s="48">
        <v>1.31</v>
      </c>
      <c r="I425" s="48">
        <v>16.95</v>
      </c>
      <c r="J425" s="48">
        <v>60.16</v>
      </c>
      <c r="K425" s="49" t="s">
        <v>47</v>
      </c>
      <c r="L425" s="21">
        <f>SUM(L419:L424)</f>
        <v>77.760000000000005</v>
      </c>
    </row>
    <row r="426" spans="1:12" ht="25.5" x14ac:dyDescent="0.25">
      <c r="A426" s="25"/>
      <c r="B426" s="16"/>
      <c r="C426" s="11"/>
      <c r="D426" s="5" t="s">
        <v>20</v>
      </c>
      <c r="E426" s="47" t="s">
        <v>65</v>
      </c>
      <c r="F426" s="48">
        <v>228</v>
      </c>
      <c r="G426" s="48">
        <v>11.43</v>
      </c>
      <c r="H426" s="48">
        <v>11.41</v>
      </c>
      <c r="I426" s="48">
        <v>31.29</v>
      </c>
      <c r="J426" s="48">
        <v>276.75</v>
      </c>
      <c r="K426" s="49" t="s">
        <v>47</v>
      </c>
      <c r="L426" s="51"/>
    </row>
    <row r="427" spans="1:12" ht="15" x14ac:dyDescent="0.25">
      <c r="A427" s="25"/>
      <c r="B427" s="16"/>
      <c r="C427" s="11"/>
      <c r="D427" s="65" t="s">
        <v>21</v>
      </c>
      <c r="E427" s="50" t="s">
        <v>77</v>
      </c>
      <c r="F427" s="51">
        <v>200</v>
      </c>
      <c r="G427" s="51">
        <v>1.58</v>
      </c>
      <c r="H427" s="51">
        <v>3.54</v>
      </c>
      <c r="I427" s="51">
        <v>7.6</v>
      </c>
      <c r="J427" s="51">
        <v>78.599999999999994</v>
      </c>
      <c r="K427" s="52">
        <v>382</v>
      </c>
      <c r="L427" s="51"/>
    </row>
    <row r="428" spans="1:12" ht="15" x14ac:dyDescent="0.25">
      <c r="A428" s="25"/>
      <c r="B428" s="16"/>
      <c r="C428" s="11"/>
      <c r="D428" s="67" t="s">
        <v>49</v>
      </c>
      <c r="E428" s="50" t="s">
        <v>56</v>
      </c>
      <c r="F428" s="51">
        <v>25</v>
      </c>
      <c r="G428" s="51">
        <v>1.9</v>
      </c>
      <c r="H428" s="51">
        <v>0.2</v>
      </c>
      <c r="I428" s="51">
        <v>12.3</v>
      </c>
      <c r="J428" s="51">
        <v>58.75</v>
      </c>
      <c r="K428" s="52"/>
      <c r="L428" s="51"/>
    </row>
    <row r="429" spans="1:12" ht="15" x14ac:dyDescent="0.25">
      <c r="A429" s="25"/>
      <c r="B429" s="16"/>
      <c r="C429" s="11"/>
      <c r="D429" s="67"/>
      <c r="E429" s="59"/>
      <c r="F429" s="51"/>
      <c r="G429" s="51"/>
      <c r="H429" s="51"/>
      <c r="I429" s="51"/>
      <c r="J429" s="51"/>
      <c r="K429" s="52"/>
      <c r="L429" s="51"/>
    </row>
    <row r="430" spans="1:12" ht="15" x14ac:dyDescent="0.25">
      <c r="A430" s="25"/>
      <c r="B430" s="16"/>
      <c r="C430" s="11"/>
      <c r="D430" s="7"/>
      <c r="E430" s="50"/>
      <c r="F430" s="51"/>
      <c r="G430" s="51"/>
      <c r="H430" s="51"/>
      <c r="I430" s="51"/>
      <c r="J430" s="51"/>
      <c r="K430" s="52"/>
      <c r="L430" s="51"/>
    </row>
    <row r="431" spans="1:12" ht="15" x14ac:dyDescent="0.25">
      <c r="A431" s="25"/>
      <c r="B431" s="16"/>
      <c r="C431" s="11"/>
      <c r="D431" s="7"/>
      <c r="E431" s="50"/>
      <c r="F431" s="51"/>
      <c r="G431" s="51"/>
      <c r="H431" s="51"/>
      <c r="I431" s="51"/>
      <c r="J431" s="51"/>
      <c r="K431" s="52"/>
      <c r="L431" s="51"/>
    </row>
    <row r="432" spans="1:12" ht="15" x14ac:dyDescent="0.25">
      <c r="A432" s="26"/>
      <c r="B432" s="18"/>
      <c r="C432" s="8"/>
      <c r="D432" s="19" t="s">
        <v>38</v>
      </c>
      <c r="E432" s="9"/>
      <c r="F432" s="21">
        <f>SUM(F425:F431)</f>
        <v>513</v>
      </c>
      <c r="G432" s="21">
        <f t="shared" ref="G432" si="264">SUM(G425:G431)</f>
        <v>16</v>
      </c>
      <c r="H432" s="21">
        <f t="shared" ref="H432" si="265">SUM(H425:H431)</f>
        <v>16.46</v>
      </c>
      <c r="I432" s="21">
        <f t="shared" ref="I432" si="266">SUM(I425:I431)</f>
        <v>68.14</v>
      </c>
      <c r="J432" s="21">
        <f t="shared" ref="J432" si="267">SUM(J425:J431)</f>
        <v>474.26</v>
      </c>
      <c r="K432" s="27"/>
      <c r="L432" s="21">
        <f t="shared" si="238"/>
        <v>77.760000000000005</v>
      </c>
    </row>
    <row r="433" spans="1:12" ht="15" x14ac:dyDescent="0.25">
      <c r="A433" s="28">
        <f>A425</f>
        <v>2</v>
      </c>
      <c r="B433" s="14">
        <f>B425</f>
        <v>4</v>
      </c>
      <c r="C433" s="10" t="s">
        <v>24</v>
      </c>
      <c r="D433" s="12" t="s">
        <v>23</v>
      </c>
      <c r="E433" s="50"/>
      <c r="F433" s="51"/>
      <c r="G433" s="51"/>
      <c r="H433" s="51"/>
      <c r="I433" s="51"/>
      <c r="J433" s="51"/>
      <c r="K433" s="52"/>
      <c r="L433" s="51"/>
    </row>
    <row r="434" spans="1:12" ht="15" x14ac:dyDescent="0.25">
      <c r="A434" s="25"/>
      <c r="B434" s="16"/>
      <c r="C434" s="11"/>
      <c r="D434" s="6"/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6"/>
      <c r="B436" s="18"/>
      <c r="C436" s="8"/>
      <c r="D436" s="19" t="s">
        <v>38</v>
      </c>
      <c r="E436" s="9"/>
      <c r="F436" s="21">
        <f>SUM(F433:F435)</f>
        <v>0</v>
      </c>
      <c r="G436" s="21">
        <f t="shared" ref="G436" si="268">SUM(G433:G435)</f>
        <v>0</v>
      </c>
      <c r="H436" s="21">
        <f t="shared" ref="H436" si="269">SUM(H433:H435)</f>
        <v>0</v>
      </c>
      <c r="I436" s="21">
        <f t="shared" ref="I436" si="270">SUM(I433:I435)</f>
        <v>0</v>
      </c>
      <c r="J436" s="21">
        <f t="shared" ref="J436" si="271">SUM(J433:J435)</f>
        <v>0</v>
      </c>
      <c r="K436" s="27"/>
      <c r="L436" s="21">
        <f>SUM(L433:L435)</f>
        <v>0</v>
      </c>
    </row>
    <row r="437" spans="1:12" ht="15" x14ac:dyDescent="0.25">
      <c r="A437" s="28">
        <f>A425</f>
        <v>2</v>
      </c>
      <c r="B437" s="14">
        <f>B425</f>
        <v>4</v>
      </c>
      <c r="C437" s="10" t="s">
        <v>25</v>
      </c>
      <c r="D437" s="7" t="s">
        <v>26</v>
      </c>
      <c r="E437" s="50"/>
      <c r="F437" s="51"/>
      <c r="G437" s="51"/>
      <c r="H437" s="51"/>
      <c r="I437" s="51"/>
      <c r="J437" s="51"/>
      <c r="K437" s="52"/>
      <c r="L437" s="51"/>
    </row>
    <row r="438" spans="1:12" ht="15" x14ac:dyDescent="0.25">
      <c r="A438" s="25"/>
      <c r="B438" s="16"/>
      <c r="C438" s="11"/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6"/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6"/>
      <c r="B446" s="18"/>
      <c r="C446" s="8"/>
      <c r="D446" s="19" t="s">
        <v>38</v>
      </c>
      <c r="E446" s="9"/>
      <c r="F446" s="21">
        <f>SUM(F437:F445)</f>
        <v>0</v>
      </c>
      <c r="G446" s="21">
        <f t="shared" ref="G446" si="272">SUM(G437:G445)</f>
        <v>0</v>
      </c>
      <c r="H446" s="21">
        <f t="shared" ref="H446" si="273">SUM(H437:H445)</f>
        <v>0</v>
      </c>
      <c r="I446" s="21">
        <f t="shared" ref="I446" si="274">SUM(I437:I445)</f>
        <v>0</v>
      </c>
      <c r="J446" s="21">
        <f t="shared" ref="J446" si="275">SUM(J437:J445)</f>
        <v>0</v>
      </c>
      <c r="K446" s="27"/>
      <c r="L446" s="21">
        <f>SUM(L437:L445)</f>
        <v>0</v>
      </c>
    </row>
    <row r="447" spans="1:12" ht="15" x14ac:dyDescent="0.25">
      <c r="A447" s="28">
        <f>A425</f>
        <v>2</v>
      </c>
      <c r="B447" s="14">
        <f>B425</f>
        <v>4</v>
      </c>
      <c r="C447" s="10" t="s">
        <v>33</v>
      </c>
      <c r="D447" s="12" t="s">
        <v>34</v>
      </c>
      <c r="E447" s="50"/>
      <c r="F447" s="51"/>
      <c r="G447" s="51"/>
      <c r="H447" s="51"/>
      <c r="I447" s="51"/>
      <c r="J447" s="51"/>
      <c r="K447" s="52"/>
      <c r="L447" s="51"/>
    </row>
    <row r="448" spans="1:12" ht="15" x14ac:dyDescent="0.25">
      <c r="A448" s="25"/>
      <c r="B448" s="16"/>
      <c r="C448" s="11"/>
      <c r="D448" s="12" t="s">
        <v>30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6"/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6"/>
      <c r="B451" s="18"/>
      <c r="C451" s="8"/>
      <c r="D451" s="19" t="s">
        <v>38</v>
      </c>
      <c r="E451" s="9"/>
      <c r="F451" s="21">
        <f>SUM(F447:F450)</f>
        <v>0</v>
      </c>
      <c r="G451" s="21">
        <f t="shared" ref="G451" si="276">SUM(G447:G450)</f>
        <v>0</v>
      </c>
      <c r="H451" s="21">
        <f t="shared" ref="H451" si="277">SUM(H447:H450)</f>
        <v>0</v>
      </c>
      <c r="I451" s="21">
        <f t="shared" ref="I451" si="278">SUM(I447:I450)</f>
        <v>0</v>
      </c>
      <c r="J451" s="21">
        <f t="shared" ref="J451" si="279">SUM(J447:J450)</f>
        <v>0</v>
      </c>
      <c r="K451" s="27"/>
      <c r="L451" s="21">
        <f>SUM(L447:L450)</f>
        <v>0</v>
      </c>
    </row>
    <row r="452" spans="1:12" ht="15" x14ac:dyDescent="0.25">
      <c r="A452" s="28">
        <f>A425</f>
        <v>2</v>
      </c>
      <c r="B452" s="14">
        <f>B425</f>
        <v>4</v>
      </c>
      <c r="C452" s="10" t="s">
        <v>35</v>
      </c>
      <c r="D452" s="7" t="s">
        <v>20</v>
      </c>
      <c r="E452" s="50"/>
      <c r="F452" s="51"/>
      <c r="G452" s="51"/>
      <c r="H452" s="51"/>
      <c r="I452" s="51"/>
      <c r="J452" s="51"/>
      <c r="K452" s="52"/>
      <c r="L452" s="51"/>
    </row>
    <row r="453" spans="1:12" ht="15" x14ac:dyDescent="0.25">
      <c r="A453" s="25"/>
      <c r="B453" s="16"/>
      <c r="C453" s="11"/>
      <c r="D453" s="7" t="s">
        <v>29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22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6"/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6"/>
      <c r="B458" s="18"/>
      <c r="C458" s="8"/>
      <c r="D458" s="19" t="s">
        <v>38</v>
      </c>
      <c r="E458" s="9"/>
      <c r="F458" s="21">
        <f>SUM(F452:F457)</f>
        <v>0</v>
      </c>
      <c r="G458" s="21">
        <f t="shared" ref="G458" si="280">SUM(G452:G457)</f>
        <v>0</v>
      </c>
      <c r="H458" s="21">
        <f t="shared" ref="H458" si="281">SUM(H452:H457)</f>
        <v>0</v>
      </c>
      <c r="I458" s="21">
        <f t="shared" ref="I458" si="282">SUM(I452:I457)</f>
        <v>0</v>
      </c>
      <c r="J458" s="21">
        <f t="shared" ref="J458" si="283">SUM(J452:J457)</f>
        <v>0</v>
      </c>
      <c r="K458" s="27"/>
      <c r="L458" s="21">
        <f>SUM(L452:L457)</f>
        <v>0</v>
      </c>
    </row>
    <row r="459" spans="1:12" ht="15" x14ac:dyDescent="0.25">
      <c r="A459" s="28">
        <f>A425</f>
        <v>2</v>
      </c>
      <c r="B459" s="14">
        <f>B425</f>
        <v>4</v>
      </c>
      <c r="C459" s="10" t="s">
        <v>36</v>
      </c>
      <c r="D459" s="12" t="s">
        <v>37</v>
      </c>
      <c r="E459" s="50"/>
      <c r="F459" s="51"/>
      <c r="G459" s="51"/>
      <c r="H459" s="51"/>
      <c r="I459" s="51"/>
      <c r="J459" s="51"/>
      <c r="K459" s="52"/>
      <c r="L459" s="51"/>
    </row>
    <row r="460" spans="1:12" ht="15" x14ac:dyDescent="0.25">
      <c r="A460" s="25"/>
      <c r="B460" s="16"/>
      <c r="C460" s="11"/>
      <c r="D460" s="12" t="s">
        <v>34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30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23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6"/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6"/>
      <c r="B465" s="18"/>
      <c r="C465" s="8"/>
      <c r="D465" s="20" t="s">
        <v>38</v>
      </c>
      <c r="E465" s="9"/>
      <c r="F465" s="21">
        <f>SUM(F459:F464)</f>
        <v>0</v>
      </c>
      <c r="G465" s="21">
        <f t="shared" ref="G465" si="284">SUM(G459:G464)</f>
        <v>0</v>
      </c>
      <c r="H465" s="21">
        <f t="shared" ref="H465" si="285">SUM(H459:H464)</f>
        <v>0</v>
      </c>
      <c r="I465" s="21">
        <f t="shared" ref="I465" si="286">SUM(I459:I464)</f>
        <v>0</v>
      </c>
      <c r="J465" s="21">
        <f t="shared" ref="J465" si="287">SUM(J459:J464)</f>
        <v>0</v>
      </c>
      <c r="K465" s="27"/>
      <c r="L465" s="21">
        <f>SUM(L459:L464)</f>
        <v>0</v>
      </c>
    </row>
    <row r="466" spans="1:12" ht="15.75" customHeight="1" thickBot="1" x14ac:dyDescent="0.25">
      <c r="A466" s="31">
        <f>A425</f>
        <v>2</v>
      </c>
      <c r="B466" s="32">
        <f>B425</f>
        <v>4</v>
      </c>
      <c r="C466" s="85" t="s">
        <v>4</v>
      </c>
      <c r="D466" s="86"/>
      <c r="E466" s="33"/>
      <c r="F466" s="34">
        <f>F432+F436+F446+F451+F458+F465</f>
        <v>513</v>
      </c>
      <c r="G466" s="34">
        <f t="shared" ref="G466" si="288">G432+G436+G446+G451+G458+G465</f>
        <v>16</v>
      </c>
      <c r="H466" s="34">
        <f t="shared" ref="H466" si="289">H432+H436+H446+H451+H458+H465</f>
        <v>16.46</v>
      </c>
      <c r="I466" s="34">
        <f t="shared" ref="I466" si="290">I432+I436+I446+I451+I458+I465</f>
        <v>68.14</v>
      </c>
      <c r="J466" s="34">
        <f t="shared" ref="J466" si="291">J432+J436+J446+J451+J458+J465</f>
        <v>474.26</v>
      </c>
      <c r="K466" s="35"/>
      <c r="L466" s="34">
        <f t="shared" ref="L466" si="292">L432+L436+L446+L451+L458+L465</f>
        <v>77.760000000000005</v>
      </c>
    </row>
    <row r="467" spans="1:12" ht="15.75" thickBot="1" x14ac:dyDescent="0.3">
      <c r="A467" s="22">
        <v>2</v>
      </c>
      <c r="B467" s="23">
        <v>5</v>
      </c>
      <c r="C467" s="24" t="s">
        <v>19</v>
      </c>
      <c r="D467" s="5" t="s">
        <v>23</v>
      </c>
      <c r="E467" s="47" t="s">
        <v>78</v>
      </c>
      <c r="F467" s="48">
        <v>180</v>
      </c>
      <c r="G467" s="48">
        <v>1.62</v>
      </c>
      <c r="H467" s="48">
        <v>0.36</v>
      </c>
      <c r="I467" s="48">
        <v>14.58</v>
      </c>
      <c r="J467" s="48">
        <v>77.400000000000006</v>
      </c>
      <c r="K467" s="49"/>
      <c r="L467" s="21">
        <f>SUM(L461:L466)</f>
        <v>77.760000000000005</v>
      </c>
    </row>
    <row r="468" spans="1:12" ht="15" x14ac:dyDescent="0.25">
      <c r="A468" s="25"/>
      <c r="B468" s="16"/>
      <c r="C468" s="11"/>
      <c r="D468" s="81" t="s">
        <v>20</v>
      </c>
      <c r="E468" s="50" t="s">
        <v>79</v>
      </c>
      <c r="F468" s="51">
        <v>200</v>
      </c>
      <c r="G468" s="51">
        <v>12.48</v>
      </c>
      <c r="H468" s="51">
        <v>15.68</v>
      </c>
      <c r="I468" s="51">
        <v>19.34</v>
      </c>
      <c r="J468" s="51">
        <v>271.5</v>
      </c>
      <c r="K468" s="52">
        <v>143.24100000000001</v>
      </c>
      <c r="L468" s="51"/>
    </row>
    <row r="469" spans="1:12" ht="15" x14ac:dyDescent="0.25">
      <c r="A469" s="25"/>
      <c r="B469" s="16"/>
      <c r="C469" s="11"/>
      <c r="D469" s="76" t="s">
        <v>30</v>
      </c>
      <c r="E469" s="50" t="s">
        <v>60</v>
      </c>
      <c r="F469" s="51">
        <v>200</v>
      </c>
      <c r="G469" s="51">
        <v>0.66</v>
      </c>
      <c r="H469" s="51">
        <v>0.09</v>
      </c>
      <c r="I469" s="51">
        <v>22.03</v>
      </c>
      <c r="J469" s="51">
        <v>92.8</v>
      </c>
      <c r="K469" s="52">
        <v>349</v>
      </c>
      <c r="L469" s="51"/>
    </row>
    <row r="470" spans="1:12" ht="15" x14ac:dyDescent="0.25">
      <c r="A470" s="25"/>
      <c r="B470" s="16"/>
      <c r="C470" s="11"/>
      <c r="D470" s="7" t="s">
        <v>49</v>
      </c>
      <c r="E470" s="59" t="s">
        <v>50</v>
      </c>
      <c r="F470" s="51">
        <v>20</v>
      </c>
      <c r="G470" s="51">
        <v>1.32</v>
      </c>
      <c r="H470" s="51">
        <v>0.24</v>
      </c>
      <c r="I470" s="51">
        <v>7.92</v>
      </c>
      <c r="J470" s="51">
        <v>39.6</v>
      </c>
      <c r="K470" s="52"/>
      <c r="L470" s="51"/>
    </row>
    <row r="471" spans="1:12" ht="15" x14ac:dyDescent="0.25">
      <c r="A471" s="25"/>
      <c r="B471" s="16"/>
      <c r="C471" s="11"/>
      <c r="D471" s="67"/>
      <c r="E471" s="59"/>
      <c r="F471" s="51"/>
      <c r="G471" s="51"/>
      <c r="H471" s="51"/>
      <c r="I471" s="64"/>
      <c r="J471" s="51"/>
      <c r="K471" s="52"/>
      <c r="L471" s="51"/>
    </row>
    <row r="472" spans="1:12" ht="15" x14ac:dyDescent="0.25">
      <c r="A472" s="25"/>
      <c r="B472" s="16"/>
      <c r="C472" s="11"/>
      <c r="D472" s="7"/>
      <c r="E472" s="50"/>
      <c r="F472" s="51"/>
      <c r="G472" s="51"/>
      <c r="H472" s="51"/>
      <c r="I472" s="51"/>
      <c r="J472" s="51"/>
      <c r="K472" s="52"/>
      <c r="L472" s="51"/>
    </row>
    <row r="473" spans="1:12" ht="15" x14ac:dyDescent="0.25">
      <c r="A473" s="25"/>
      <c r="B473" s="16"/>
      <c r="C473" s="11"/>
      <c r="D473" s="7"/>
      <c r="E473" s="5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6"/>
      <c r="B474" s="18"/>
      <c r="C474" s="8"/>
      <c r="D474" s="19" t="s">
        <v>38</v>
      </c>
      <c r="E474" s="9"/>
      <c r="F474" s="21">
        <f>SUM(F467:F473)</f>
        <v>600</v>
      </c>
      <c r="G474" s="21">
        <f t="shared" ref="G474" si="293">SUM(G467:G473)</f>
        <v>16.080000000000002</v>
      </c>
      <c r="H474" s="21">
        <f t="shared" ref="H474" si="294">SUM(H467:H473)</f>
        <v>16.369999999999997</v>
      </c>
      <c r="I474" s="21">
        <f t="shared" ref="I474" si="295">SUM(I467:I473)</f>
        <v>63.870000000000005</v>
      </c>
      <c r="J474" s="21">
        <f t="shared" ref="J474" si="296">SUM(J467:J473)</f>
        <v>481.3</v>
      </c>
      <c r="K474" s="27"/>
      <c r="L474" s="21">
        <f t="shared" ref="L474:L516" si="297">SUM(L467:L473)</f>
        <v>77.760000000000005</v>
      </c>
    </row>
    <row r="475" spans="1:12" ht="15" x14ac:dyDescent="0.25">
      <c r="A475" s="28">
        <f>A467</f>
        <v>2</v>
      </c>
      <c r="B475" s="14">
        <f>B467</f>
        <v>5</v>
      </c>
      <c r="C475" s="10" t="s">
        <v>24</v>
      </c>
      <c r="D475" s="12" t="s">
        <v>23</v>
      </c>
      <c r="E475" s="50"/>
      <c r="F475" s="51"/>
      <c r="G475" s="51"/>
      <c r="H475" s="51"/>
      <c r="I475" s="51"/>
      <c r="J475" s="51"/>
      <c r="K475" s="52"/>
      <c r="L475" s="51"/>
    </row>
    <row r="476" spans="1:12" ht="15" x14ac:dyDescent="0.25">
      <c r="A476" s="25"/>
      <c r="B476" s="16"/>
      <c r="C476" s="11"/>
      <c r="D476" s="6"/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6"/>
      <c r="B478" s="18"/>
      <c r="C478" s="8"/>
      <c r="D478" s="19" t="s">
        <v>38</v>
      </c>
      <c r="E478" s="9"/>
      <c r="F478" s="21">
        <f>SUM(F475:F477)</f>
        <v>0</v>
      </c>
      <c r="G478" s="21">
        <f t="shared" ref="G478" si="298">SUM(G475:G477)</f>
        <v>0</v>
      </c>
      <c r="H478" s="21">
        <f t="shared" ref="H478" si="299">SUM(H475:H477)</f>
        <v>0</v>
      </c>
      <c r="I478" s="21">
        <f t="shared" ref="I478" si="300">SUM(I475:I477)</f>
        <v>0</v>
      </c>
      <c r="J478" s="21">
        <f t="shared" ref="J478" si="301">SUM(J475:J477)</f>
        <v>0</v>
      </c>
      <c r="K478" s="27"/>
      <c r="L478" s="21">
        <f>SUM(L475:L477)</f>
        <v>0</v>
      </c>
    </row>
    <row r="479" spans="1:12" ht="15" x14ac:dyDescent="0.25">
      <c r="A479" s="28">
        <f>A467</f>
        <v>2</v>
      </c>
      <c r="B479" s="14">
        <f>B467</f>
        <v>5</v>
      </c>
      <c r="C479" s="10" t="s">
        <v>25</v>
      </c>
      <c r="D479" s="7" t="s">
        <v>26</v>
      </c>
      <c r="E479" s="50"/>
      <c r="F479" s="51"/>
      <c r="G479" s="51"/>
      <c r="H479" s="51"/>
      <c r="I479" s="51"/>
      <c r="J479" s="51"/>
      <c r="K479" s="52"/>
      <c r="L479" s="51"/>
    </row>
    <row r="480" spans="1:12" ht="15" x14ac:dyDescent="0.25">
      <c r="A480" s="25"/>
      <c r="B480" s="16"/>
      <c r="C480" s="11"/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6"/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6"/>
      <c r="B488" s="18"/>
      <c r="C488" s="8"/>
      <c r="D488" s="19" t="s">
        <v>38</v>
      </c>
      <c r="E488" s="9"/>
      <c r="F488" s="21">
        <f>SUM(F479:F487)</f>
        <v>0</v>
      </c>
      <c r="G488" s="21">
        <f t="shared" ref="G488" si="302">SUM(G479:G487)</f>
        <v>0</v>
      </c>
      <c r="H488" s="21">
        <f t="shared" ref="H488" si="303">SUM(H479:H487)</f>
        <v>0</v>
      </c>
      <c r="I488" s="21">
        <f t="shared" ref="I488" si="304">SUM(I479:I487)</f>
        <v>0</v>
      </c>
      <c r="J488" s="21">
        <f t="shared" ref="J488" si="305">SUM(J479:J487)</f>
        <v>0</v>
      </c>
      <c r="K488" s="27"/>
      <c r="L488" s="21">
        <f>SUM(L479:L487)</f>
        <v>0</v>
      </c>
    </row>
    <row r="489" spans="1:12" ht="15" x14ac:dyDescent="0.25">
      <c r="A489" s="28">
        <f>A467</f>
        <v>2</v>
      </c>
      <c r="B489" s="14">
        <f>B467</f>
        <v>5</v>
      </c>
      <c r="C489" s="10" t="s">
        <v>33</v>
      </c>
      <c r="D489" s="12" t="s">
        <v>34</v>
      </c>
      <c r="E489" s="50"/>
      <c r="F489" s="51"/>
      <c r="G489" s="51"/>
      <c r="H489" s="51"/>
      <c r="I489" s="51"/>
      <c r="J489" s="51"/>
      <c r="K489" s="52"/>
      <c r="L489" s="51"/>
    </row>
    <row r="490" spans="1:12" ht="15" x14ac:dyDescent="0.25">
      <c r="A490" s="25"/>
      <c r="B490" s="16"/>
      <c r="C490" s="11"/>
      <c r="D490" s="12" t="s">
        <v>30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6"/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6"/>
      <c r="B493" s="18"/>
      <c r="C493" s="8"/>
      <c r="D493" s="19" t="s">
        <v>38</v>
      </c>
      <c r="E493" s="9"/>
      <c r="F493" s="21">
        <f>SUM(F489:F492)</f>
        <v>0</v>
      </c>
      <c r="G493" s="21">
        <f t="shared" ref="G493" si="306">SUM(G489:G492)</f>
        <v>0</v>
      </c>
      <c r="H493" s="21">
        <f t="shared" ref="H493" si="307">SUM(H489:H492)</f>
        <v>0</v>
      </c>
      <c r="I493" s="21">
        <f t="shared" ref="I493" si="308">SUM(I489:I492)</f>
        <v>0</v>
      </c>
      <c r="J493" s="21">
        <f t="shared" ref="J493" si="309">SUM(J489:J492)</f>
        <v>0</v>
      </c>
      <c r="K493" s="27"/>
      <c r="L493" s="21">
        <f>SUM(L489:L492)</f>
        <v>0</v>
      </c>
    </row>
    <row r="494" spans="1:12" ht="15" x14ac:dyDescent="0.25">
      <c r="A494" s="28">
        <f>A467</f>
        <v>2</v>
      </c>
      <c r="B494" s="14">
        <f>B467</f>
        <v>5</v>
      </c>
      <c r="C494" s="10" t="s">
        <v>35</v>
      </c>
      <c r="D494" s="7" t="s">
        <v>20</v>
      </c>
      <c r="E494" s="50"/>
      <c r="F494" s="51"/>
      <c r="G494" s="51"/>
      <c r="H494" s="51"/>
      <c r="I494" s="51"/>
      <c r="J494" s="51"/>
      <c r="K494" s="52"/>
      <c r="L494" s="51"/>
    </row>
    <row r="495" spans="1:12" ht="15" x14ac:dyDescent="0.25">
      <c r="A495" s="25"/>
      <c r="B495" s="16"/>
      <c r="C495" s="11"/>
      <c r="D495" s="7" t="s">
        <v>29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22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6"/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6"/>
      <c r="B500" s="18"/>
      <c r="C500" s="8"/>
      <c r="D500" s="19" t="s">
        <v>38</v>
      </c>
      <c r="E500" s="9"/>
      <c r="F500" s="21">
        <f>SUM(F494:F499)</f>
        <v>0</v>
      </c>
      <c r="G500" s="21">
        <f t="shared" ref="G500" si="310">SUM(G494:G499)</f>
        <v>0</v>
      </c>
      <c r="H500" s="21">
        <f t="shared" ref="H500" si="311">SUM(H494:H499)</f>
        <v>0</v>
      </c>
      <c r="I500" s="21">
        <f t="shared" ref="I500" si="312">SUM(I494:I499)</f>
        <v>0</v>
      </c>
      <c r="J500" s="21">
        <f t="shared" ref="J500" si="313">SUM(J494:J499)</f>
        <v>0</v>
      </c>
      <c r="K500" s="27"/>
      <c r="L500" s="21">
        <f>SUM(L494:L499)</f>
        <v>0</v>
      </c>
    </row>
    <row r="501" spans="1:12" ht="15" x14ac:dyDescent="0.25">
      <c r="A501" s="28">
        <f>A467</f>
        <v>2</v>
      </c>
      <c r="B501" s="14">
        <f>B467</f>
        <v>5</v>
      </c>
      <c r="C501" s="10" t="s">
        <v>36</v>
      </c>
      <c r="D501" s="12" t="s">
        <v>37</v>
      </c>
      <c r="E501" s="50"/>
      <c r="F501" s="51"/>
      <c r="G501" s="51"/>
      <c r="H501" s="51"/>
      <c r="I501" s="51"/>
      <c r="J501" s="51"/>
      <c r="K501" s="52"/>
      <c r="L501" s="51"/>
    </row>
    <row r="502" spans="1:12" ht="15" x14ac:dyDescent="0.25">
      <c r="A502" s="25"/>
      <c r="B502" s="16"/>
      <c r="C502" s="11"/>
      <c r="D502" s="12" t="s">
        <v>34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30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23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6"/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6"/>
      <c r="B507" s="18"/>
      <c r="C507" s="8"/>
      <c r="D507" s="20" t="s">
        <v>38</v>
      </c>
      <c r="E507" s="9"/>
      <c r="F507" s="21">
        <f>SUM(F501:F506)</f>
        <v>0</v>
      </c>
      <c r="G507" s="21">
        <f t="shared" ref="G507" si="314">SUM(G501:G506)</f>
        <v>0</v>
      </c>
      <c r="H507" s="21">
        <f t="shared" ref="H507" si="315">SUM(H501:H506)</f>
        <v>0</v>
      </c>
      <c r="I507" s="21">
        <f t="shared" ref="I507" si="316">SUM(I501:I506)</f>
        <v>0</v>
      </c>
      <c r="J507" s="21">
        <f t="shared" ref="J507" si="317">SUM(J501:J506)</f>
        <v>0</v>
      </c>
      <c r="K507" s="27"/>
      <c r="L507" s="21">
        <f>SUM(L501:L506)</f>
        <v>0</v>
      </c>
    </row>
    <row r="508" spans="1:12" ht="15.75" customHeight="1" thickBot="1" x14ac:dyDescent="0.25">
      <c r="A508" s="31">
        <f>A467</f>
        <v>2</v>
      </c>
      <c r="B508" s="32">
        <f>B467</f>
        <v>5</v>
      </c>
      <c r="C508" s="85" t="s">
        <v>4</v>
      </c>
      <c r="D508" s="86"/>
      <c r="E508" s="33"/>
      <c r="F508" s="34">
        <f>F474+F478+F488+F493+F500+F507</f>
        <v>600</v>
      </c>
      <c r="G508" s="34">
        <f t="shared" ref="G508" si="318">G474+G478+G488+G493+G500+G507</f>
        <v>16.080000000000002</v>
      </c>
      <c r="H508" s="34">
        <f t="shared" ref="H508" si="319">H474+H478+H488+H493+H500+H507</f>
        <v>16.369999999999997</v>
      </c>
      <c r="I508" s="34">
        <f t="shared" ref="I508" si="320">I474+I478+I488+I493+I500+I507</f>
        <v>63.870000000000005</v>
      </c>
      <c r="J508" s="34">
        <f t="shared" ref="J508" si="321">J474+J478+J488+J493+J500+J507</f>
        <v>481.3</v>
      </c>
      <c r="K508" s="35"/>
      <c r="L508" s="34">
        <f>L474+L478+L488+L493+L500+L507</f>
        <v>77.760000000000005</v>
      </c>
    </row>
    <row r="509" spans="1:12" ht="15.75" thickBot="1" x14ac:dyDescent="0.3">
      <c r="A509" s="22">
        <v>2</v>
      </c>
      <c r="B509" s="23">
        <v>6</v>
      </c>
      <c r="C509" s="24" t="s">
        <v>19</v>
      </c>
      <c r="D509" s="5" t="s">
        <v>46</v>
      </c>
      <c r="E509" s="47" t="s">
        <v>91</v>
      </c>
      <c r="F509" s="48">
        <v>60</v>
      </c>
      <c r="G509" s="48">
        <v>0.65</v>
      </c>
      <c r="H509" s="48">
        <v>3.65</v>
      </c>
      <c r="I509" s="48">
        <v>6.72</v>
      </c>
      <c r="J509" s="48">
        <v>62.34</v>
      </c>
      <c r="K509" s="49">
        <v>54</v>
      </c>
      <c r="L509" s="21">
        <f>SUM(L503:L508)</f>
        <v>77.760000000000005</v>
      </c>
    </row>
    <row r="510" spans="1:12" ht="25.5" x14ac:dyDescent="0.25">
      <c r="A510" s="25"/>
      <c r="B510" s="16"/>
      <c r="C510" s="11"/>
      <c r="D510" s="5" t="s">
        <v>20</v>
      </c>
      <c r="E510" s="50" t="s">
        <v>80</v>
      </c>
      <c r="F510" s="51">
        <v>228</v>
      </c>
      <c r="G510" s="51">
        <v>15.16</v>
      </c>
      <c r="H510" s="51">
        <v>16.190000000000001</v>
      </c>
      <c r="I510" s="51">
        <v>44.63</v>
      </c>
      <c r="J510" s="51">
        <v>386.76</v>
      </c>
      <c r="K510" s="52" t="s">
        <v>47</v>
      </c>
      <c r="L510" s="51"/>
    </row>
    <row r="511" spans="1:12" ht="15" x14ac:dyDescent="0.25">
      <c r="A511" s="25"/>
      <c r="B511" s="16"/>
      <c r="C511" s="11"/>
      <c r="D511" s="7" t="s">
        <v>21</v>
      </c>
      <c r="E511" s="50" t="s">
        <v>51</v>
      </c>
      <c r="F511" s="51">
        <v>200</v>
      </c>
      <c r="G511" s="51">
        <v>7.0000000000000007E-2</v>
      </c>
      <c r="H511" s="51">
        <v>0.02</v>
      </c>
      <c r="I511" s="51">
        <v>10.01</v>
      </c>
      <c r="J511" s="51">
        <v>40</v>
      </c>
      <c r="K511" s="52">
        <v>377</v>
      </c>
      <c r="L511" s="51"/>
    </row>
    <row r="512" spans="1:12" ht="15" x14ac:dyDescent="0.25">
      <c r="A512" s="25"/>
      <c r="B512" s="16"/>
      <c r="C512" s="11"/>
      <c r="D512" s="7" t="s">
        <v>49</v>
      </c>
      <c r="E512" s="59" t="s">
        <v>56</v>
      </c>
      <c r="F512" s="51">
        <v>45</v>
      </c>
      <c r="G512" s="51">
        <v>3.42</v>
      </c>
      <c r="H512" s="51">
        <v>0.36</v>
      </c>
      <c r="I512" s="51">
        <v>22.14</v>
      </c>
      <c r="J512" s="51">
        <v>105.75</v>
      </c>
      <c r="K512" s="52"/>
      <c r="L512" s="51"/>
    </row>
    <row r="513" spans="1:12" ht="15" x14ac:dyDescent="0.25">
      <c r="A513" s="25"/>
      <c r="B513" s="16"/>
      <c r="C513" s="11"/>
      <c r="D513" s="67"/>
      <c r="E513" s="59"/>
      <c r="F513" s="51"/>
      <c r="G513" s="51"/>
      <c r="H513" s="51"/>
      <c r="I513" s="64"/>
      <c r="J513" s="51"/>
      <c r="K513" s="52"/>
      <c r="L513" s="51"/>
    </row>
    <row r="514" spans="1:12" ht="15" x14ac:dyDescent="0.25">
      <c r="A514" s="25"/>
      <c r="B514" s="16"/>
      <c r="C514" s="11"/>
      <c r="D514" s="7"/>
      <c r="E514" s="50"/>
      <c r="F514" s="51"/>
      <c r="G514" s="51"/>
      <c r="H514" s="51"/>
      <c r="I514" s="51"/>
      <c r="J514" s="51"/>
      <c r="K514" s="52"/>
      <c r="L514" s="51"/>
    </row>
    <row r="515" spans="1:12" ht="15" x14ac:dyDescent="0.25">
      <c r="A515" s="25"/>
      <c r="B515" s="16"/>
      <c r="C515" s="11"/>
      <c r="D515" s="7"/>
      <c r="E515" s="50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6"/>
      <c r="B516" s="18"/>
      <c r="C516" s="8"/>
      <c r="D516" s="19" t="s">
        <v>38</v>
      </c>
      <c r="E516" s="9"/>
      <c r="F516" s="21">
        <f>SUM(F509:F515)</f>
        <v>533</v>
      </c>
      <c r="G516" s="21">
        <f t="shared" ref="G516" si="322">SUM(G509:G515)</f>
        <v>19.3</v>
      </c>
      <c r="H516" s="21">
        <f t="shared" ref="H516" si="323">SUM(H509:H515)</f>
        <v>20.22</v>
      </c>
      <c r="I516" s="21">
        <f t="shared" ref="I516" si="324">SUM(I509:I515)</f>
        <v>83.5</v>
      </c>
      <c r="J516" s="21">
        <f t="shared" ref="J516" si="325">SUM(J509:J515)</f>
        <v>594.85</v>
      </c>
      <c r="K516" s="27"/>
      <c r="L516" s="21">
        <f t="shared" si="297"/>
        <v>77.760000000000005</v>
      </c>
    </row>
    <row r="517" spans="1:12" ht="15" x14ac:dyDescent="0.25">
      <c r="A517" s="28">
        <f>A509</f>
        <v>2</v>
      </c>
      <c r="B517" s="14">
        <f>B509</f>
        <v>6</v>
      </c>
      <c r="C517" s="10" t="s">
        <v>24</v>
      </c>
      <c r="D517" s="12" t="s">
        <v>23</v>
      </c>
      <c r="E517" s="50"/>
      <c r="F517" s="51"/>
      <c r="G517" s="51"/>
      <c r="H517" s="51"/>
      <c r="I517" s="51"/>
      <c r="J517" s="51"/>
      <c r="K517" s="52"/>
      <c r="L517" s="51"/>
    </row>
    <row r="518" spans="1:12" ht="15" x14ac:dyDescent="0.25">
      <c r="A518" s="25"/>
      <c r="B518" s="16"/>
      <c r="C518" s="11"/>
      <c r="D518" s="6"/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6"/>
      <c r="B520" s="18"/>
      <c r="C520" s="8"/>
      <c r="D520" s="19" t="s">
        <v>38</v>
      </c>
      <c r="E520" s="9"/>
      <c r="F520" s="21">
        <f>SUM(F517:F519)</f>
        <v>0</v>
      </c>
      <c r="G520" s="21">
        <f t="shared" ref="G520" si="326">SUM(G517:G519)</f>
        <v>0</v>
      </c>
      <c r="H520" s="21">
        <f t="shared" ref="H520" si="327">SUM(H517:H519)</f>
        <v>0</v>
      </c>
      <c r="I520" s="21">
        <f t="shared" ref="I520" si="328">SUM(I517:I519)</f>
        <v>0</v>
      </c>
      <c r="J520" s="21">
        <f t="shared" ref="J520" si="329">SUM(J517:J519)</f>
        <v>0</v>
      </c>
      <c r="K520" s="27"/>
      <c r="L520" s="21">
        <f>SUM(L517:L519)</f>
        <v>0</v>
      </c>
    </row>
    <row r="521" spans="1:12" ht="15" x14ac:dyDescent="0.25">
      <c r="A521" s="28">
        <f>A509</f>
        <v>2</v>
      </c>
      <c r="B521" s="14">
        <f>B509</f>
        <v>6</v>
      </c>
      <c r="C521" s="10" t="s">
        <v>25</v>
      </c>
      <c r="D521" s="7" t="s">
        <v>26</v>
      </c>
      <c r="E521" s="50"/>
      <c r="F521" s="51"/>
      <c r="G521" s="51"/>
      <c r="H521" s="51"/>
      <c r="I521" s="51"/>
      <c r="J521" s="51"/>
      <c r="K521" s="52"/>
      <c r="L521" s="51"/>
    </row>
    <row r="522" spans="1:12" ht="15" x14ac:dyDescent="0.25">
      <c r="A522" s="25"/>
      <c r="B522" s="16"/>
      <c r="C522" s="11"/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6"/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6"/>
      <c r="B530" s="18"/>
      <c r="C530" s="8"/>
      <c r="D530" s="19" t="s">
        <v>38</v>
      </c>
      <c r="E530" s="9"/>
      <c r="F530" s="21">
        <f>SUM(F521:F529)</f>
        <v>0</v>
      </c>
      <c r="G530" s="21">
        <f t="shared" ref="G530" si="330">SUM(G521:G529)</f>
        <v>0</v>
      </c>
      <c r="H530" s="21">
        <f t="shared" ref="H530" si="331">SUM(H521:H529)</f>
        <v>0</v>
      </c>
      <c r="I530" s="21">
        <f t="shared" ref="I530" si="332">SUM(I521:I529)</f>
        <v>0</v>
      </c>
      <c r="J530" s="21">
        <f t="shared" ref="J530" si="333">SUM(J521:J529)</f>
        <v>0</v>
      </c>
      <c r="K530" s="27"/>
      <c r="L530" s="21">
        <f>SUM(L521:L529)</f>
        <v>0</v>
      </c>
    </row>
    <row r="531" spans="1:12" ht="15" x14ac:dyDescent="0.25">
      <c r="A531" s="28">
        <f>A509</f>
        <v>2</v>
      </c>
      <c r="B531" s="14">
        <f>B509</f>
        <v>6</v>
      </c>
      <c r="C531" s="10" t="s">
        <v>33</v>
      </c>
      <c r="D531" s="12" t="s">
        <v>34</v>
      </c>
      <c r="E531" s="50"/>
      <c r="F531" s="51"/>
      <c r="G531" s="51"/>
      <c r="H531" s="51"/>
      <c r="I531" s="51"/>
      <c r="J531" s="51"/>
      <c r="K531" s="52"/>
      <c r="L531" s="51"/>
    </row>
    <row r="532" spans="1:12" ht="15" x14ac:dyDescent="0.25">
      <c r="A532" s="25"/>
      <c r="B532" s="16"/>
      <c r="C532" s="11"/>
      <c r="D532" s="12" t="s">
        <v>30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6"/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6"/>
      <c r="B535" s="18"/>
      <c r="C535" s="8"/>
      <c r="D535" s="19" t="s">
        <v>38</v>
      </c>
      <c r="E535" s="9"/>
      <c r="F535" s="21">
        <f>SUM(F531:F534)</f>
        <v>0</v>
      </c>
      <c r="G535" s="21">
        <f t="shared" ref="G535" si="334">SUM(G531:G534)</f>
        <v>0</v>
      </c>
      <c r="H535" s="21">
        <f t="shared" ref="H535" si="335">SUM(H531:H534)</f>
        <v>0</v>
      </c>
      <c r="I535" s="21">
        <f t="shared" ref="I535" si="336">SUM(I531:I534)</f>
        <v>0</v>
      </c>
      <c r="J535" s="21">
        <f t="shared" ref="J535" si="337">SUM(J531:J534)</f>
        <v>0</v>
      </c>
      <c r="K535" s="27"/>
      <c r="L535" s="21">
        <f>SUM(L531:L534)</f>
        <v>0</v>
      </c>
    </row>
    <row r="536" spans="1:12" ht="15" x14ac:dyDescent="0.25">
      <c r="A536" s="28">
        <f>A509</f>
        <v>2</v>
      </c>
      <c r="B536" s="14">
        <f>B509</f>
        <v>6</v>
      </c>
      <c r="C536" s="10" t="s">
        <v>35</v>
      </c>
      <c r="D536" s="7" t="s">
        <v>20</v>
      </c>
      <c r="E536" s="50"/>
      <c r="F536" s="51"/>
      <c r="G536" s="51"/>
      <c r="H536" s="51"/>
      <c r="I536" s="51"/>
      <c r="J536" s="51"/>
      <c r="K536" s="52"/>
      <c r="L536" s="51"/>
    </row>
    <row r="537" spans="1:12" ht="15" x14ac:dyDescent="0.25">
      <c r="A537" s="25"/>
      <c r="B537" s="16"/>
      <c r="C537" s="11"/>
      <c r="D537" s="7" t="s">
        <v>29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22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6"/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6"/>
      <c r="B542" s="18"/>
      <c r="C542" s="8"/>
      <c r="D542" s="19" t="s">
        <v>38</v>
      </c>
      <c r="E542" s="9"/>
      <c r="F542" s="21">
        <f>SUM(F536:F541)</f>
        <v>0</v>
      </c>
      <c r="G542" s="21">
        <f t="shared" ref="G542" si="338">SUM(G536:G541)</f>
        <v>0</v>
      </c>
      <c r="H542" s="21">
        <f t="shared" ref="H542" si="339">SUM(H536:H541)</f>
        <v>0</v>
      </c>
      <c r="I542" s="21">
        <f t="shared" ref="I542" si="340">SUM(I536:I541)</f>
        <v>0</v>
      </c>
      <c r="J542" s="21">
        <f t="shared" ref="J542" si="341">SUM(J536:J541)</f>
        <v>0</v>
      </c>
      <c r="K542" s="27"/>
      <c r="L542" s="21">
        <f>SUM(L536:L541)</f>
        <v>0</v>
      </c>
    </row>
    <row r="543" spans="1:12" ht="15" x14ac:dyDescent="0.25">
      <c r="A543" s="28">
        <f>A509</f>
        <v>2</v>
      </c>
      <c r="B543" s="14">
        <f>B509</f>
        <v>6</v>
      </c>
      <c r="C543" s="10" t="s">
        <v>36</v>
      </c>
      <c r="D543" s="12" t="s">
        <v>37</v>
      </c>
      <c r="E543" s="50"/>
      <c r="F543" s="51"/>
      <c r="G543" s="51"/>
      <c r="H543" s="51"/>
      <c r="I543" s="51"/>
      <c r="J543" s="51"/>
      <c r="K543" s="52"/>
      <c r="L543" s="51"/>
    </row>
    <row r="544" spans="1:12" ht="15" x14ac:dyDescent="0.25">
      <c r="A544" s="25"/>
      <c r="B544" s="16"/>
      <c r="C544" s="11"/>
      <c r="D544" s="12" t="s">
        <v>34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30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23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6"/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6"/>
      <c r="B549" s="18"/>
      <c r="C549" s="8"/>
      <c r="D549" s="20" t="s">
        <v>38</v>
      </c>
      <c r="E549" s="9"/>
      <c r="F549" s="21">
        <f>SUM(F543:F548)</f>
        <v>0</v>
      </c>
      <c r="G549" s="21">
        <f t="shared" ref="G549" si="342">SUM(G543:G548)</f>
        <v>0</v>
      </c>
      <c r="H549" s="21">
        <f t="shared" ref="H549" si="343">SUM(H543:H548)</f>
        <v>0</v>
      </c>
      <c r="I549" s="21">
        <f t="shared" ref="I549" si="344">SUM(I543:I548)</f>
        <v>0</v>
      </c>
      <c r="J549" s="21">
        <f t="shared" ref="J549" si="345">SUM(J543:J548)</f>
        <v>0</v>
      </c>
      <c r="K549" s="27"/>
      <c r="L549" s="21">
        <f>SUM(L543:L548)</f>
        <v>0</v>
      </c>
    </row>
    <row r="550" spans="1:12" ht="15.75" customHeight="1" x14ac:dyDescent="0.2">
      <c r="A550" s="31">
        <f>A509</f>
        <v>2</v>
      </c>
      <c r="B550" s="32">
        <f>B509</f>
        <v>6</v>
      </c>
      <c r="C550" s="85" t="s">
        <v>4</v>
      </c>
      <c r="D550" s="86"/>
      <c r="E550" s="33"/>
      <c r="F550" s="34">
        <f>F516+F520+F530+F535+F542+F549</f>
        <v>533</v>
      </c>
      <c r="G550" s="34">
        <f t="shared" ref="G550" si="346">G516+G520+G530+G535+G542+G549</f>
        <v>19.3</v>
      </c>
      <c r="H550" s="34">
        <f t="shared" ref="H550" si="347">H516+H520+H530+H535+H542+H549</f>
        <v>20.22</v>
      </c>
      <c r="I550" s="34">
        <f t="shared" ref="I550" si="348">I516+I520+I530+I535+I542+I549</f>
        <v>83.5</v>
      </c>
      <c r="J550" s="34">
        <f t="shared" ref="J550" si="349">J516+J520+J530+J535+J542+J549</f>
        <v>594.85</v>
      </c>
      <c r="K550" s="35"/>
      <c r="L550" s="34">
        <f t="shared" ref="L550" si="350">L516+L520+L530+L535+L542+L549</f>
        <v>77.760000000000005</v>
      </c>
    </row>
    <row r="551" spans="1:12" ht="15" x14ac:dyDescent="0.25">
      <c r="A551" s="22">
        <v>2</v>
      </c>
      <c r="B551" s="23">
        <v>7</v>
      </c>
      <c r="C551" s="24" t="s">
        <v>19</v>
      </c>
      <c r="D551" s="5" t="s">
        <v>20</v>
      </c>
      <c r="E551" s="47"/>
      <c r="F551" s="48"/>
      <c r="G551" s="48"/>
      <c r="H551" s="48"/>
      <c r="I551" s="48"/>
      <c r="J551" s="48"/>
      <c r="K551" s="49"/>
      <c r="L551" s="48"/>
    </row>
    <row r="552" spans="1:12" ht="15" x14ac:dyDescent="0.25">
      <c r="A552" s="25"/>
      <c r="B552" s="16"/>
      <c r="C552" s="11"/>
      <c r="D552" s="6"/>
      <c r="E552" s="50"/>
      <c r="F552" s="51"/>
      <c r="G552" s="51"/>
      <c r="H552" s="51"/>
      <c r="I552" s="51"/>
      <c r="J552" s="51"/>
      <c r="K552" s="52"/>
      <c r="L552" s="51"/>
    </row>
    <row r="553" spans="1:12" ht="15" x14ac:dyDescent="0.25">
      <c r="A553" s="25"/>
      <c r="B553" s="16"/>
      <c r="C553" s="11"/>
      <c r="D553" s="7" t="s">
        <v>21</v>
      </c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6"/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6"/>
      <c r="B558" s="18"/>
      <c r="C558" s="8"/>
      <c r="D558" s="19" t="s">
        <v>38</v>
      </c>
      <c r="E558" s="9"/>
      <c r="F558" s="21">
        <f>SUM(F551:F557)</f>
        <v>0</v>
      </c>
      <c r="G558" s="21">
        <f t="shared" ref="G558" si="351">SUM(G551:G557)</f>
        <v>0</v>
      </c>
      <c r="H558" s="21">
        <f t="shared" ref="H558" si="352">SUM(H551:H557)</f>
        <v>0</v>
      </c>
      <c r="I558" s="21">
        <f t="shared" ref="I558" si="353">SUM(I551:I557)</f>
        <v>0</v>
      </c>
      <c r="J558" s="21">
        <f t="shared" ref="J558" si="354">SUM(J551:J557)</f>
        <v>0</v>
      </c>
      <c r="K558" s="27"/>
      <c r="L558" s="21">
        <f t="shared" ref="L558" si="355">SUM(L551:L557)</f>
        <v>0</v>
      </c>
    </row>
    <row r="559" spans="1:12" ht="15" x14ac:dyDescent="0.25">
      <c r="A559" s="28">
        <f>A551</f>
        <v>2</v>
      </c>
      <c r="B559" s="14">
        <f>B551</f>
        <v>7</v>
      </c>
      <c r="C559" s="10" t="s">
        <v>24</v>
      </c>
      <c r="D559" s="12" t="s">
        <v>23</v>
      </c>
      <c r="E559" s="50"/>
      <c r="F559" s="51"/>
      <c r="G559" s="51"/>
      <c r="H559" s="51"/>
      <c r="I559" s="51"/>
      <c r="J559" s="51"/>
      <c r="K559" s="52"/>
      <c r="L559" s="51"/>
    </row>
    <row r="560" spans="1:12" ht="15" x14ac:dyDescent="0.25">
      <c r="A560" s="25"/>
      <c r="B560" s="16"/>
      <c r="C560" s="11"/>
      <c r="D560" s="6"/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6"/>
      <c r="B562" s="18"/>
      <c r="C562" s="8"/>
      <c r="D562" s="19" t="s">
        <v>38</v>
      </c>
      <c r="E562" s="9"/>
      <c r="F562" s="21">
        <f>SUM(F559:F561)</f>
        <v>0</v>
      </c>
      <c r="G562" s="21">
        <f t="shared" ref="G562" si="356">SUM(G559:G561)</f>
        <v>0</v>
      </c>
      <c r="H562" s="21">
        <f t="shared" ref="H562" si="357">SUM(H559:H561)</f>
        <v>0</v>
      </c>
      <c r="I562" s="21">
        <f t="shared" ref="I562" si="358">SUM(I559:I561)</f>
        <v>0</v>
      </c>
      <c r="J562" s="21">
        <f t="shared" ref="J562" si="359">SUM(J559:J561)</f>
        <v>0</v>
      </c>
      <c r="K562" s="27"/>
      <c r="L562" s="21">
        <f>SUM(L559:L561)</f>
        <v>0</v>
      </c>
    </row>
    <row r="563" spans="1:12" ht="15" x14ac:dyDescent="0.25">
      <c r="A563" s="28">
        <f>A551</f>
        <v>2</v>
      </c>
      <c r="B563" s="14">
        <f>B551</f>
        <v>7</v>
      </c>
      <c r="C563" s="10" t="s">
        <v>25</v>
      </c>
      <c r="D563" s="7" t="s">
        <v>26</v>
      </c>
      <c r="E563" s="50"/>
      <c r="F563" s="51"/>
      <c r="G563" s="51"/>
      <c r="H563" s="51"/>
      <c r="I563" s="51"/>
      <c r="J563" s="51"/>
      <c r="K563" s="52"/>
      <c r="L563" s="51"/>
    </row>
    <row r="564" spans="1:12" ht="15" x14ac:dyDescent="0.25">
      <c r="A564" s="25"/>
      <c r="B564" s="16"/>
      <c r="C564" s="11"/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6"/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6"/>
      <c r="B572" s="18"/>
      <c r="C572" s="8"/>
      <c r="D572" s="19" t="s">
        <v>38</v>
      </c>
      <c r="E572" s="9"/>
      <c r="F572" s="21">
        <f>SUM(F563:F571)</f>
        <v>0</v>
      </c>
      <c r="G572" s="21">
        <f t="shared" ref="G572" si="360">SUM(G563:G571)</f>
        <v>0</v>
      </c>
      <c r="H572" s="21">
        <f t="shared" ref="H572" si="361">SUM(H563:H571)</f>
        <v>0</v>
      </c>
      <c r="I572" s="21">
        <f t="shared" ref="I572" si="362">SUM(I563:I571)</f>
        <v>0</v>
      </c>
      <c r="J572" s="21">
        <f t="shared" ref="J572" si="363">SUM(J563:J571)</f>
        <v>0</v>
      </c>
      <c r="K572" s="27"/>
      <c r="L572" s="21">
        <f>SUM(L563:L571)</f>
        <v>0</v>
      </c>
    </row>
    <row r="573" spans="1:12" ht="15" x14ac:dyDescent="0.25">
      <c r="A573" s="28">
        <f>A551</f>
        <v>2</v>
      </c>
      <c r="B573" s="14">
        <f>B551</f>
        <v>7</v>
      </c>
      <c r="C573" s="10" t="s">
        <v>33</v>
      </c>
      <c r="D573" s="12" t="s">
        <v>34</v>
      </c>
      <c r="E573" s="50"/>
      <c r="F573" s="51"/>
      <c r="G573" s="51"/>
      <c r="H573" s="51"/>
      <c r="I573" s="51"/>
      <c r="J573" s="51"/>
      <c r="K573" s="52"/>
      <c r="L573" s="51"/>
    </row>
    <row r="574" spans="1:12" ht="15" x14ac:dyDescent="0.25">
      <c r="A574" s="25"/>
      <c r="B574" s="16"/>
      <c r="C574" s="11"/>
      <c r="D574" s="12" t="s">
        <v>30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6"/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6"/>
      <c r="B577" s="18"/>
      <c r="C577" s="8"/>
      <c r="D577" s="19" t="s">
        <v>38</v>
      </c>
      <c r="E577" s="9"/>
      <c r="F577" s="21">
        <f>SUM(F573:F576)</f>
        <v>0</v>
      </c>
      <c r="G577" s="21">
        <f t="shared" ref="G577" si="364">SUM(G573:G576)</f>
        <v>0</v>
      </c>
      <c r="H577" s="21">
        <f t="shared" ref="H577" si="365">SUM(H573:H576)</f>
        <v>0</v>
      </c>
      <c r="I577" s="21">
        <f t="shared" ref="I577" si="366">SUM(I573:I576)</f>
        <v>0</v>
      </c>
      <c r="J577" s="21">
        <f t="shared" ref="J577" si="367">SUM(J573:J576)</f>
        <v>0</v>
      </c>
      <c r="K577" s="27"/>
      <c r="L577" s="21">
        <f>SUM(L573:L576)</f>
        <v>0</v>
      </c>
    </row>
    <row r="578" spans="1:12" ht="15" x14ac:dyDescent="0.25">
      <c r="A578" s="28">
        <f>A551</f>
        <v>2</v>
      </c>
      <c r="B578" s="14">
        <f>B551</f>
        <v>7</v>
      </c>
      <c r="C578" s="10" t="s">
        <v>35</v>
      </c>
      <c r="D578" s="7" t="s">
        <v>20</v>
      </c>
      <c r="E578" s="50"/>
      <c r="F578" s="51"/>
      <c r="G578" s="51"/>
      <c r="H578" s="51"/>
      <c r="I578" s="51"/>
      <c r="J578" s="51"/>
      <c r="K578" s="52"/>
      <c r="L578" s="51"/>
    </row>
    <row r="579" spans="1:12" ht="15" x14ac:dyDescent="0.25">
      <c r="A579" s="25"/>
      <c r="B579" s="16"/>
      <c r="C579" s="11"/>
      <c r="D579" s="7" t="s">
        <v>29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22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6"/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6"/>
      <c r="B584" s="18"/>
      <c r="C584" s="8"/>
      <c r="D584" s="19" t="s">
        <v>38</v>
      </c>
      <c r="E584" s="9"/>
      <c r="F584" s="21">
        <f>SUM(F578:F583)</f>
        <v>0</v>
      </c>
      <c r="G584" s="21">
        <f t="shared" ref="G584" si="368">SUM(G578:G583)</f>
        <v>0</v>
      </c>
      <c r="H584" s="21">
        <f t="shared" ref="H584" si="369">SUM(H578:H583)</f>
        <v>0</v>
      </c>
      <c r="I584" s="21">
        <f t="shared" ref="I584" si="370">SUM(I578:I583)</f>
        <v>0</v>
      </c>
      <c r="J584" s="21">
        <f t="shared" ref="J584" si="371">SUM(J578:J583)</f>
        <v>0</v>
      </c>
      <c r="K584" s="27"/>
      <c r="L584" s="21">
        <f>SUM(L578:L583)</f>
        <v>0</v>
      </c>
    </row>
    <row r="585" spans="1:12" ht="15" x14ac:dyDescent="0.25">
      <c r="A585" s="28">
        <f>A551</f>
        <v>2</v>
      </c>
      <c r="B585" s="14">
        <f>B551</f>
        <v>7</v>
      </c>
      <c r="C585" s="10" t="s">
        <v>36</v>
      </c>
      <c r="D585" s="12" t="s">
        <v>37</v>
      </c>
      <c r="E585" s="50"/>
      <c r="F585" s="51"/>
      <c r="G585" s="51"/>
      <c r="H585" s="51"/>
      <c r="I585" s="51"/>
      <c r="J585" s="51"/>
      <c r="K585" s="52"/>
      <c r="L585" s="51"/>
    </row>
    <row r="586" spans="1:12" ht="15" x14ac:dyDescent="0.25">
      <c r="A586" s="25"/>
      <c r="B586" s="16"/>
      <c r="C586" s="11"/>
      <c r="D586" s="12" t="s">
        <v>34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30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23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6"/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6"/>
      <c r="B591" s="18"/>
      <c r="C591" s="8"/>
      <c r="D591" s="20" t="s">
        <v>38</v>
      </c>
      <c r="E591" s="9"/>
      <c r="F591" s="21">
        <f>SUM(F585:F590)</f>
        <v>0</v>
      </c>
      <c r="G591" s="21">
        <f t="shared" ref="G591" si="372">SUM(G585:G590)</f>
        <v>0</v>
      </c>
      <c r="H591" s="21">
        <f t="shared" ref="H591" si="373">SUM(H585:H590)</f>
        <v>0</v>
      </c>
      <c r="I591" s="21">
        <f t="shared" ref="I591" si="374">SUM(I585:I590)</f>
        <v>0</v>
      </c>
      <c r="J591" s="21">
        <f t="shared" ref="J591" si="375">SUM(J585:J590)</f>
        <v>0</v>
      </c>
      <c r="K591" s="27"/>
      <c r="L591" s="21">
        <f>SUM(L585:L590)</f>
        <v>0</v>
      </c>
    </row>
    <row r="592" spans="1:12" ht="15.75" thickBot="1" x14ac:dyDescent="0.25">
      <c r="A592" s="37">
        <f>A551</f>
        <v>2</v>
      </c>
      <c r="B592" s="38">
        <f>B551</f>
        <v>7</v>
      </c>
      <c r="C592" s="82" t="s">
        <v>4</v>
      </c>
      <c r="D592" s="83"/>
      <c r="E592" s="39"/>
      <c r="F592" s="40">
        <f>F558+F562+F572+F577+F584+F591</f>
        <v>0</v>
      </c>
      <c r="G592" s="40">
        <f t="shared" ref="G592" si="376">G558+G562+G572+G577+G584+G591</f>
        <v>0</v>
      </c>
      <c r="H592" s="40">
        <f t="shared" ref="H592" si="377">H558+H562+H572+H577+H584+H591</f>
        <v>0</v>
      </c>
      <c r="I592" s="40">
        <f t="shared" ref="I592" si="378">I558+I562+I572+I577+I584+I591</f>
        <v>0</v>
      </c>
      <c r="J592" s="40">
        <f t="shared" ref="J592" si="379">J558+J562+J572+J577+J584+J591</f>
        <v>0</v>
      </c>
      <c r="K592" s="41"/>
      <c r="L592" s="34">
        <f>L558+L562+L572+L577+L584+L591</f>
        <v>0</v>
      </c>
    </row>
    <row r="593" spans="1:12" ht="13.5" thickBot="1" x14ac:dyDescent="0.25">
      <c r="A593" s="29"/>
      <c r="B593" s="30"/>
      <c r="C593" s="84" t="s">
        <v>5</v>
      </c>
      <c r="D593" s="84"/>
      <c r="E593" s="84"/>
      <c r="F593" s="72">
        <f>(F47+F89+F131+F173+F215+F257+F299+F340+F382+F424+F466+F508+F550+F592)/(IF(F47=0,0,1)+IF(F89=0,0,1)+IF(F131=0,0,1)+IF(F173=0,0,1)+IF(F215=0,0,1)+IF(F257=0,0,1)+IF(F299=0,0,1)+IF(F340=0,0,1)+IF(F382=0,0,1)+IF(F424=0,0,1)+IF(F466=0,0,1)+IF(F508=0,0,1)+IF(F550=0,0,1)+IF(F592=0,0,1))</f>
        <v>534.58333333333337</v>
      </c>
      <c r="G593" s="73">
        <f>(G47+G89+G131+G173+G215+G257+G299+G340+G382+G424+G466+G508+G550+G592)/(IF(G47=0,0,1)+IF(G89=0,0,1)+IF(G131=0,0,1)+IF(G173=0,0,1)+IF(G215=0,0,1)+IF(G257=0,0,1)+IF(G299=0,0,1)+IF(G340=0,0,1)+IF(G382=0,0,1)+IF(G424=0,0,1)+IF(G466=0,0,1)+IF(G508=0,0,1)+IF(G550=0,0,1)+IF(G592=0,0,1))</f>
        <v>17.865000000000002</v>
      </c>
      <c r="H593" s="73">
        <f>(H47+H89+H131+H173+H215+H257+H299+H340+H382+H424+H466+H508+H550+H592)/(IF(H47=0,0,1)+IF(H89=0,0,1)+IF(H131=0,0,1)+IF(H173=0,0,1)+IF(H215=0,0,1)+IF(H257=0,0,1)+IF(H299=0,0,1)+IF(H340=0,0,1)+IF(H382=0,0,1)+IF(H424=0,0,1)+IF(H466=0,0,1)+IF(H508=0,0,1)+IF(H550=0,0,1)+IF(H592=0,0,1))</f>
        <v>18.004166666666666</v>
      </c>
      <c r="I593" s="42">
        <f>(I47+I89+I131+I173+I215+I257+I299+I340+I382+I424+I466+I508+I550+I592)/(IF(I47=0,0,1)+IF(I89=0,0,1)+IF(I131=0,0,1)+IF(I173=0,0,1)+IF(I215=0,0,1)+IF(I257=0,0,1)+IF(I299=0,0,1)+IF(I340=0,0,1)+IF(I382=0,0,1)+IF(I424=0,0,1)+IF(I466=0,0,1)+IF(I508=0,0,1)+IF(I550=0,0,1)+IF(I592=0,0,1))</f>
        <v>74.438583333333341</v>
      </c>
      <c r="J593" s="42">
        <f>(J47+J89+J131+J173+J215+J257+J299+J340+J382+J424+J466+J508+J550+J592)/(IF(J47=0,0,1)+IF(J89=0,0,1)+IF(J131=0,0,1)+IF(J173=0,0,1)+IF(J215=0,0,1)+IF(J257=0,0,1)+IF(J299=0,0,1)+IF(J340=0,0,1)+IF(J382=0,0,1)+IF(J424=0,0,1)+IF(J466=0,0,1)+IF(J508=0,0,1)+IF(J550=0,0,1)+IF(J592=0,0,1))</f>
        <v>534.61333333333334</v>
      </c>
      <c r="K593" s="42"/>
      <c r="L593" s="21">
        <v>77.760000000000005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2:D592"/>
    <mergeCell ref="C593:E593"/>
    <mergeCell ref="C340:D340"/>
    <mergeCell ref="C382:D382"/>
    <mergeCell ref="C424:D424"/>
    <mergeCell ref="C466:D466"/>
    <mergeCell ref="C508:D508"/>
    <mergeCell ref="C550:D55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шамиль</cp:lastModifiedBy>
  <dcterms:created xsi:type="dcterms:W3CDTF">2022-05-16T14:23:56Z</dcterms:created>
  <dcterms:modified xsi:type="dcterms:W3CDTF">2026-02-27T07:30:50Z</dcterms:modified>
</cp:coreProperties>
</file>