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"/>
    </mc:Choice>
  </mc:AlternateContent>
  <bookViews>
    <workbookView xWindow="0" yWindow="0" windowWidth="20115" windowHeight="738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7" i="1" l="1"/>
  <c r="L181" i="1"/>
  <c r="I181" i="1"/>
  <c r="H139" i="1"/>
  <c r="J55" i="1"/>
  <c r="L55" i="1"/>
  <c r="L89" i="1"/>
  <c r="L88" i="1"/>
  <c r="H55" i="1"/>
  <c r="L550" i="1" l="1"/>
  <c r="L543" i="1"/>
  <c r="L536" i="1"/>
  <c r="L531" i="1"/>
  <c r="L521" i="1"/>
  <c r="L508" i="1"/>
  <c r="L501" i="1"/>
  <c r="L494" i="1"/>
  <c r="L489" i="1"/>
  <c r="L479" i="1"/>
  <c r="L466" i="1"/>
  <c r="L459" i="1"/>
  <c r="L452" i="1"/>
  <c r="L447" i="1"/>
  <c r="L437" i="1"/>
  <c r="L424" i="1"/>
  <c r="L417" i="1"/>
  <c r="L410" i="1"/>
  <c r="L405" i="1"/>
  <c r="L395" i="1"/>
  <c r="L382" i="1"/>
  <c r="L375" i="1"/>
  <c r="L368" i="1"/>
  <c r="L363" i="1"/>
  <c r="L353" i="1"/>
  <c r="L340" i="1"/>
  <c r="L333" i="1"/>
  <c r="L326" i="1"/>
  <c r="L321" i="1"/>
  <c r="L311" i="1"/>
  <c r="L298" i="1"/>
  <c r="L291" i="1"/>
  <c r="L284" i="1"/>
  <c r="L279" i="1"/>
  <c r="L269" i="1"/>
  <c r="L256" i="1" l="1"/>
  <c r="L249" i="1"/>
  <c r="L242" i="1"/>
  <c r="L237" i="1"/>
  <c r="L227" i="1"/>
  <c r="L214" i="1"/>
  <c r="L207" i="1"/>
  <c r="L200" i="1"/>
  <c r="L195" i="1"/>
  <c r="L185" i="1"/>
  <c r="L172" i="1"/>
  <c r="L165" i="1"/>
  <c r="L158" i="1"/>
  <c r="L153" i="1"/>
  <c r="L143" i="1"/>
  <c r="L130" i="1" l="1"/>
  <c r="L123" i="1"/>
  <c r="L116" i="1"/>
  <c r="L111" i="1"/>
  <c r="L101" i="1"/>
  <c r="L81" i="1"/>
  <c r="L74" i="1"/>
  <c r="L69" i="1"/>
  <c r="L59" i="1"/>
  <c r="L46" i="1"/>
  <c r="L39" i="1"/>
  <c r="L32" i="1"/>
  <c r="L27" i="1"/>
  <c r="L17" i="1"/>
  <c r="L13" i="1" l="1"/>
  <c r="L47" i="1" s="1"/>
  <c r="J13" i="1"/>
  <c r="J17" i="1"/>
  <c r="J27" i="1"/>
  <c r="J32" i="1"/>
  <c r="J39" i="1"/>
  <c r="J46" i="1"/>
  <c r="J59" i="1"/>
  <c r="J69" i="1"/>
  <c r="J74" i="1"/>
  <c r="J81" i="1"/>
  <c r="J88" i="1"/>
  <c r="J97" i="1"/>
  <c r="J101" i="1"/>
  <c r="J111" i="1"/>
  <c r="J116" i="1"/>
  <c r="J123" i="1"/>
  <c r="J130" i="1"/>
  <c r="J139" i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27" i="1"/>
  <c r="J237" i="1"/>
  <c r="J242" i="1"/>
  <c r="J249" i="1"/>
  <c r="J256" i="1"/>
  <c r="J265" i="1"/>
  <c r="J269" i="1"/>
  <c r="J279" i="1"/>
  <c r="J284" i="1"/>
  <c r="J291" i="1"/>
  <c r="J298" i="1"/>
  <c r="J307" i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01" i="1"/>
  <c r="I111" i="1"/>
  <c r="I116" i="1"/>
  <c r="I123" i="1"/>
  <c r="I130" i="1"/>
  <c r="I139" i="1"/>
  <c r="I143" i="1"/>
  <c r="I153" i="1"/>
  <c r="I158" i="1"/>
  <c r="I165" i="1"/>
  <c r="I172" i="1"/>
  <c r="I185" i="1"/>
  <c r="I195" i="1"/>
  <c r="I200" i="1"/>
  <c r="I207" i="1"/>
  <c r="I214" i="1"/>
  <c r="I223" i="1"/>
  <c r="I227" i="1"/>
  <c r="I237" i="1"/>
  <c r="I242" i="1"/>
  <c r="I249" i="1"/>
  <c r="I256" i="1"/>
  <c r="I265" i="1"/>
  <c r="I269" i="1"/>
  <c r="I279" i="1"/>
  <c r="I284" i="1"/>
  <c r="I291" i="1"/>
  <c r="I298" i="1"/>
  <c r="I311" i="1"/>
  <c r="I321" i="1"/>
  <c r="I326" i="1"/>
  <c r="I333" i="1"/>
  <c r="I340" i="1"/>
  <c r="I349" i="1"/>
  <c r="I353" i="1"/>
  <c r="I363" i="1"/>
  <c r="I368" i="1"/>
  <c r="I375" i="1"/>
  <c r="I382" i="1"/>
  <c r="I391" i="1"/>
  <c r="I395" i="1"/>
  <c r="I405" i="1"/>
  <c r="I410" i="1"/>
  <c r="I417" i="1"/>
  <c r="I424" i="1"/>
  <c r="I433" i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H13" i="1"/>
  <c r="H17" i="1"/>
  <c r="H27" i="1"/>
  <c r="H32" i="1"/>
  <c r="H39" i="1"/>
  <c r="H46" i="1"/>
  <c r="H59" i="1"/>
  <c r="H69" i="1"/>
  <c r="H74" i="1"/>
  <c r="H81" i="1"/>
  <c r="H88" i="1"/>
  <c r="H97" i="1"/>
  <c r="H101" i="1"/>
  <c r="H111" i="1"/>
  <c r="H116" i="1"/>
  <c r="H123" i="1"/>
  <c r="H130" i="1"/>
  <c r="H143" i="1"/>
  <c r="H153" i="1"/>
  <c r="H158" i="1"/>
  <c r="H165" i="1"/>
  <c r="H172" i="1"/>
  <c r="H181" i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79" i="1"/>
  <c r="H284" i="1"/>
  <c r="H291" i="1"/>
  <c r="H298" i="1"/>
  <c r="H307" i="1"/>
  <c r="H311" i="1"/>
  <c r="H321" i="1"/>
  <c r="H326" i="1"/>
  <c r="H333" i="1"/>
  <c r="H340" i="1"/>
  <c r="H349" i="1"/>
  <c r="H353" i="1"/>
  <c r="H363" i="1"/>
  <c r="H368" i="1"/>
  <c r="H375" i="1"/>
  <c r="H382" i="1"/>
  <c r="H391" i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9" i="1"/>
  <c r="G143" i="1"/>
  <c r="G153" i="1"/>
  <c r="G158" i="1"/>
  <c r="G165" i="1"/>
  <c r="G172" i="1"/>
  <c r="G181" i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307" i="1"/>
  <c r="G311" i="1"/>
  <c r="G321" i="1"/>
  <c r="G326" i="1"/>
  <c r="G333" i="1"/>
  <c r="G340" i="1"/>
  <c r="G349" i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17" i="1"/>
  <c r="G521" i="1"/>
  <c r="G531" i="1"/>
  <c r="G536" i="1"/>
  <c r="G543" i="1"/>
  <c r="G550" i="1"/>
  <c r="G559" i="1"/>
  <c r="G563" i="1"/>
  <c r="G573" i="1"/>
  <c r="G578" i="1"/>
  <c r="G585" i="1"/>
  <c r="G592" i="1"/>
  <c r="F13" i="1"/>
  <c r="F17" i="1"/>
  <c r="F27" i="1"/>
  <c r="F32" i="1"/>
  <c r="F39" i="1"/>
  <c r="F46" i="1"/>
  <c r="F55" i="1"/>
  <c r="F59" i="1"/>
  <c r="F69" i="1"/>
  <c r="F74" i="1"/>
  <c r="F81" i="1"/>
  <c r="F88" i="1"/>
  <c r="F97" i="1"/>
  <c r="F101" i="1"/>
  <c r="F111" i="1"/>
  <c r="F116" i="1"/>
  <c r="F123" i="1"/>
  <c r="F130" i="1"/>
  <c r="F139" i="1"/>
  <c r="F143" i="1"/>
  <c r="F153" i="1"/>
  <c r="F158" i="1"/>
  <c r="F165" i="1"/>
  <c r="F172" i="1"/>
  <c r="F181" i="1"/>
  <c r="F185" i="1"/>
  <c r="F195" i="1"/>
  <c r="F200" i="1"/>
  <c r="F207" i="1"/>
  <c r="F214" i="1"/>
  <c r="F223" i="1"/>
  <c r="F227" i="1"/>
  <c r="F237" i="1"/>
  <c r="F242" i="1"/>
  <c r="F249" i="1"/>
  <c r="F256" i="1"/>
  <c r="F265" i="1"/>
  <c r="F269" i="1"/>
  <c r="F279" i="1"/>
  <c r="F284" i="1"/>
  <c r="F291" i="1"/>
  <c r="F298" i="1"/>
  <c r="F307" i="1"/>
  <c r="F311" i="1"/>
  <c r="F321" i="1"/>
  <c r="F326" i="1"/>
  <c r="F333" i="1"/>
  <c r="F340" i="1"/>
  <c r="F349" i="1"/>
  <c r="F353" i="1"/>
  <c r="F363" i="1"/>
  <c r="F368" i="1"/>
  <c r="F375" i="1"/>
  <c r="F382" i="1"/>
  <c r="F391" i="1"/>
  <c r="F395" i="1"/>
  <c r="F405" i="1"/>
  <c r="F410" i="1"/>
  <c r="F417" i="1"/>
  <c r="F424" i="1"/>
  <c r="F433" i="1"/>
  <c r="F437" i="1"/>
  <c r="F447" i="1"/>
  <c r="F452" i="1"/>
  <c r="F459" i="1"/>
  <c r="F466" i="1"/>
  <c r="F475" i="1"/>
  <c r="F479" i="1"/>
  <c r="F489" i="1"/>
  <c r="F494" i="1"/>
  <c r="F501" i="1"/>
  <c r="F508" i="1"/>
  <c r="F517" i="1"/>
  <c r="F521" i="1"/>
  <c r="F531" i="1"/>
  <c r="F536" i="1"/>
  <c r="F543" i="1"/>
  <c r="F550" i="1"/>
  <c r="F559" i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467" i="1" l="1"/>
  <c r="G341" i="1"/>
  <c r="I173" i="1"/>
  <c r="F551" i="1"/>
  <c r="F509" i="1"/>
  <c r="H593" i="1"/>
  <c r="F593" i="1"/>
  <c r="F341" i="1"/>
  <c r="F173" i="1"/>
  <c r="F89" i="1"/>
  <c r="G593" i="1"/>
  <c r="H509" i="1"/>
  <c r="I593" i="1"/>
  <c r="J593" i="1"/>
  <c r="G299" i="1"/>
  <c r="G215" i="1"/>
  <c r="G131" i="1"/>
  <c r="G47" i="1"/>
  <c r="H425" i="1"/>
  <c r="H341" i="1"/>
  <c r="H257" i="1"/>
  <c r="H173" i="1"/>
  <c r="H89" i="1"/>
  <c r="I131" i="1"/>
  <c r="I47" i="1"/>
  <c r="J425" i="1"/>
  <c r="J341" i="1"/>
  <c r="J257" i="1"/>
  <c r="J173" i="1"/>
  <c r="J89" i="1"/>
  <c r="F467" i="1"/>
  <c r="F383" i="1"/>
  <c r="G509" i="1"/>
  <c r="G425" i="1"/>
  <c r="H551" i="1"/>
  <c r="I509" i="1"/>
  <c r="I425" i="1"/>
  <c r="I341" i="1"/>
  <c r="I257" i="1"/>
  <c r="J551" i="1"/>
  <c r="F299" i="1"/>
  <c r="F215" i="1"/>
  <c r="F131" i="1"/>
  <c r="F47" i="1"/>
  <c r="G257" i="1"/>
  <c r="G173" i="1"/>
  <c r="G89" i="1"/>
  <c r="H467" i="1"/>
  <c r="H383" i="1"/>
  <c r="H299" i="1"/>
  <c r="H215" i="1"/>
  <c r="H131" i="1"/>
  <c r="H47" i="1"/>
  <c r="I89" i="1"/>
  <c r="J383" i="1"/>
  <c r="J299" i="1"/>
  <c r="J215" i="1"/>
  <c r="J131" i="1"/>
  <c r="J47" i="1"/>
  <c r="F257" i="1"/>
  <c r="F425" i="1"/>
  <c r="G551" i="1"/>
  <c r="G467" i="1"/>
  <c r="G383" i="1"/>
  <c r="I551" i="1"/>
  <c r="I467" i="1"/>
  <c r="I383" i="1"/>
  <c r="I299" i="1"/>
  <c r="I215" i="1"/>
  <c r="J509" i="1"/>
  <c r="L131" i="1"/>
  <c r="L173" i="1"/>
  <c r="L215" i="1"/>
  <c r="L257" i="1"/>
  <c r="L299" i="1"/>
  <c r="L341" i="1"/>
  <c r="L383" i="1"/>
  <c r="L425" i="1"/>
  <c r="L467" i="1"/>
  <c r="L509" i="1"/>
  <c r="L551" i="1"/>
  <c r="H594" i="1" l="1"/>
  <c r="F594" i="1"/>
  <c r="J594" i="1"/>
  <c r="G594" i="1"/>
  <c r="I594" i="1"/>
  <c r="L563" i="1" l="1"/>
  <c r="L593" i="1"/>
  <c r="L573" i="1"/>
  <c r="L578" i="1"/>
  <c r="L592" i="1"/>
  <c r="L585" i="1"/>
</calcChain>
</file>

<file path=xl/sharedStrings.xml><?xml version="1.0" encoding="utf-8"?>
<sst xmlns="http://schemas.openxmlformats.org/spreadsheetml/2006/main" count="591" uniqueCount="87">
  <si>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</si>
  <si>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</si>
  <si>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</si>
  <si>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</si>
  <si>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</si>
  <si>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</si>
  <si>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</si>
  <si>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</si>
  <si>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</si>
  <si>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</si>
  <si>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</si>
  <si>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</si>
  <si>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</si>
  <si>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</si>
  <si>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</si>
  <si>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</si>
  <si>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</si>
  <si>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</si>
  <si>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</si>
  <si>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</si>
  <si>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</si>
  <si>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</si>
  <si>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</si>
  <si>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</si>
  <si>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</si>
  <si>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</si>
  <si>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</si>
  <si>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</si>
  <si>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</si>
  <si>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</si>
  <si>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</si>
  <si>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</si>
  <si>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</si>
  <si>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</si>
  <si>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</si>
  <si>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</si>
  <si>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</si>
  <si>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</si>
  <si>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</si>
  <si>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</si>
  <si>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</si>
  <si>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</si>
  <si>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</si>
  <si>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</si>
  <si>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</si>
  <si>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</si>
  <si>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каша гречневая рассыпчатая</t>
  </si>
  <si>
    <t>хлеб пшеничный</t>
  </si>
  <si>
    <t>сыр порционно</t>
  </si>
  <si>
    <t>гуляш из говядины</t>
  </si>
  <si>
    <t>чай с сахаром</t>
  </si>
  <si>
    <t>макаронные изделия отварные с маслом сливочным</t>
  </si>
  <si>
    <t>котлета из мяса птицы</t>
  </si>
  <si>
    <t>зеленый горошек к/с (доп.гарнир)</t>
  </si>
  <si>
    <t>компот из сухофруктов (75С)</t>
  </si>
  <si>
    <t>салат</t>
  </si>
  <si>
    <t>хлеб ржаной</t>
  </si>
  <si>
    <t>сырники из творога с молочной кашей "Дружба"</t>
  </si>
  <si>
    <t>175, 219</t>
  </si>
  <si>
    <t>плоды и ягоды свежие (яблоки)</t>
  </si>
  <si>
    <t>пюре картофельное</t>
  </si>
  <si>
    <t>салат из свеклы отварной с маслом растительным</t>
  </si>
  <si>
    <t>хлеб белый</t>
  </si>
  <si>
    <t>пельмени мясные отварные с маслом сливочным</t>
  </si>
  <si>
    <t>кофейный напиток с молоком</t>
  </si>
  <si>
    <t>рис отварной рассыпчатый с маслом сливочным</t>
  </si>
  <si>
    <t>биточки рыбные</t>
  </si>
  <si>
    <t>салат из квашеной капусты</t>
  </si>
  <si>
    <t>чай "Витаминный" с шиповником</t>
  </si>
  <si>
    <t>плов из говядины с рисовой крупой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</si>
  <si>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</si>
  <si>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</si>
  <si>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</si>
  <si>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</si>
  <si>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</si>
  <si>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каша гречневая рассыпчатая с маслом сливочным</t>
  </si>
  <si>
    <t>салат из отварной моркови и свеклы с зеленым горошком</t>
  </si>
  <si>
    <t>ТТК</t>
  </si>
  <si>
    <t>чай с сахаром, с лимоном</t>
  </si>
  <si>
    <t>пюре картофельное с маслом сливочным</t>
  </si>
  <si>
    <t>чай с сахаром, с яблоками</t>
  </si>
  <si>
    <t>каша пшенная молочная с маслом сливочным</t>
  </si>
  <si>
    <t>рыба, тушенная в томате с овощами</t>
  </si>
  <si>
    <t>капуста тушеная (доп. гарнир)</t>
  </si>
  <si>
    <t>котлеты "Аппетитные"</t>
  </si>
  <si>
    <t>МБОУ "Утар-Атынская ООШ" Арского муниципального района Республики Татарстан</t>
  </si>
  <si>
    <t>Низамов Р.С.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</si>
</sst>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14" fillId="2" borderId="19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14" fillId="2" borderId="2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 applyProtection="1">
      <alignment vertical="top" wrapText="1"/>
      <protection locked="0"/>
    </xf>
    <xf numFmtId="0" fontId="14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2" borderId="1" xfId="0" applyFont="1" applyFill="1" applyBorder="1" applyAlignment="1" applyProtection="1">
      <alignment horizontal="center" vertical="top" wrapText="1"/>
      <protection locked="0"/>
    </xf>
    <xf numFmtId="165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165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2" xfId="0" applyFont="1" applyBorder="1"/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140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33.75" customHeight="1" x14ac:dyDescent="0.25">
      <c r="A1" s="1" t="s">
        <v>7</v>
      </c>
      <c r="C1" s="75" t="s">
        <v>85</v>
      </c>
      <c r="D1" s="76"/>
      <c r="E1" s="76"/>
      <c r="F1" s="13" t="s">
        <v>45</v>
      </c>
      <c r="G1" s="2" t="s">
        <v>16</v>
      </c>
      <c r="H1" s="77" t="s">
        <v>44</v>
      </c>
      <c r="I1" s="77"/>
      <c r="J1" s="77"/>
      <c r="K1" s="77"/>
    </row>
    <row r="2" spans="1:12" ht="18" x14ac:dyDescent="0.2">
      <c r="A2" s="43" t="s">
        <v>6</v>
      </c>
      <c r="C2" s="2"/>
      <c r="G2" s="2" t="s">
        <v>17</v>
      </c>
      <c r="H2" s="77" t="s">
        <v>86</v>
      </c>
      <c r="I2" s="77"/>
      <c r="J2" s="77"/>
      <c r="K2" s="77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18</v>
      </c>
      <c r="H3" s="55">
        <v>9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41</v>
      </c>
      <c r="I4" s="57" t="s">
        <v>42</v>
      </c>
      <c r="J4" s="57" t="s">
        <v>43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.75" thickBot="1" x14ac:dyDescent="0.3">
      <c r="A6" s="22">
        <v>1</v>
      </c>
      <c r="B6" s="23">
        <v>1</v>
      </c>
      <c r="C6" s="24" t="s">
        <v>19</v>
      </c>
      <c r="D6" s="5" t="s">
        <v>20</v>
      </c>
      <c r="E6" s="47" t="s">
        <v>51</v>
      </c>
      <c r="F6" s="48">
        <v>155</v>
      </c>
      <c r="G6" s="58">
        <v>5.7</v>
      </c>
      <c r="H6" s="48">
        <v>4.3</v>
      </c>
      <c r="I6" s="48">
        <v>31.99</v>
      </c>
      <c r="J6" s="48">
        <v>189.3</v>
      </c>
      <c r="K6" s="49">
        <v>203</v>
      </c>
      <c r="L6" s="48">
        <v>66.760000000000005</v>
      </c>
    </row>
    <row r="7" spans="1:12" ht="15" x14ac:dyDescent="0.25">
      <c r="A7" s="25"/>
      <c r="B7" s="16"/>
      <c r="C7" s="11"/>
      <c r="D7" s="5" t="s">
        <v>20</v>
      </c>
      <c r="E7" s="60" t="s">
        <v>52</v>
      </c>
      <c r="F7" s="51">
        <v>90</v>
      </c>
      <c r="G7" s="59">
        <v>10.199999999999999</v>
      </c>
      <c r="H7" s="51">
        <v>12.93</v>
      </c>
      <c r="I7" s="51">
        <v>13.79</v>
      </c>
      <c r="J7" s="51">
        <v>198</v>
      </c>
      <c r="K7" s="61" t="s">
        <v>77</v>
      </c>
      <c r="L7" s="51"/>
    </row>
    <row r="8" spans="1:12" ht="15" x14ac:dyDescent="0.25">
      <c r="A8" s="25"/>
      <c r="B8" s="16"/>
      <c r="C8" s="11"/>
      <c r="D8" s="62" t="s">
        <v>55</v>
      </c>
      <c r="E8" s="60" t="s">
        <v>53</v>
      </c>
      <c r="F8" s="51">
        <v>40</v>
      </c>
      <c r="G8" s="59">
        <v>1.19</v>
      </c>
      <c r="H8" s="51">
        <v>2.08</v>
      </c>
      <c r="I8" s="51">
        <v>2.5</v>
      </c>
      <c r="J8" s="51">
        <v>33.44</v>
      </c>
      <c r="K8" s="52" t="s">
        <v>77</v>
      </c>
      <c r="L8" s="51"/>
    </row>
    <row r="9" spans="1:12" ht="15" x14ac:dyDescent="0.25">
      <c r="A9" s="25"/>
      <c r="B9" s="16"/>
      <c r="C9" s="11"/>
      <c r="D9" s="62" t="s">
        <v>21</v>
      </c>
      <c r="E9" s="60" t="s">
        <v>54</v>
      </c>
      <c r="F9" s="51">
        <v>200</v>
      </c>
      <c r="G9" s="59">
        <v>0.66</v>
      </c>
      <c r="H9" s="63">
        <v>0.09</v>
      </c>
      <c r="I9" s="51">
        <v>22.03</v>
      </c>
      <c r="J9" s="51">
        <v>92.8</v>
      </c>
      <c r="K9" s="52">
        <v>349</v>
      </c>
      <c r="L9" s="51"/>
    </row>
    <row r="10" spans="1:12" ht="15" x14ac:dyDescent="0.25">
      <c r="A10" s="25"/>
      <c r="B10" s="16"/>
      <c r="C10" s="11"/>
      <c r="D10" s="7" t="s">
        <v>32</v>
      </c>
      <c r="E10" s="60" t="s">
        <v>56</v>
      </c>
      <c r="F10" s="51">
        <v>30</v>
      </c>
      <c r="G10" s="59">
        <v>1.98</v>
      </c>
      <c r="H10" s="51">
        <v>0.36</v>
      </c>
      <c r="I10" s="51">
        <v>11.88</v>
      </c>
      <c r="J10" s="51">
        <v>59.4</v>
      </c>
      <c r="K10" s="52"/>
      <c r="L10" s="51"/>
    </row>
    <row r="11" spans="1:12" ht="15" x14ac:dyDescent="0.25">
      <c r="A11" s="25"/>
      <c r="B11" s="16"/>
      <c r="C11" s="11"/>
      <c r="D11" s="7"/>
      <c r="E11" s="50"/>
      <c r="F11" s="51"/>
      <c r="G11" s="59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7"/>
      <c r="E12" s="50"/>
      <c r="F12" s="51"/>
      <c r="G12" s="59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38</v>
      </c>
      <c r="E13" s="9"/>
      <c r="F13" s="21">
        <f>SUM(F6:F12)</f>
        <v>515</v>
      </c>
      <c r="G13" s="21">
        <f t="shared" ref="G13:J13" si="0">SUM(G6:G12)</f>
        <v>19.73</v>
      </c>
      <c r="H13" s="21">
        <f t="shared" si="0"/>
        <v>19.760000000000002</v>
      </c>
      <c r="I13" s="21">
        <f t="shared" si="0"/>
        <v>82.19</v>
      </c>
      <c r="J13" s="21">
        <f t="shared" si="0"/>
        <v>572.93999999999994</v>
      </c>
      <c r="K13" s="27"/>
      <c r="L13" s="21">
        <f t="shared" ref="L13" si="1">SUM(L6:L12)</f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24</v>
      </c>
      <c r="D14" s="12" t="s">
        <v>23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38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>SUM(L14:L16)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25</v>
      </c>
      <c r="D18" s="7" t="s">
        <v>26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27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28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29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30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31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32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38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33</v>
      </c>
      <c r="D28" s="12" t="s">
        <v>34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30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38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35</v>
      </c>
      <c r="D33" s="7" t="s">
        <v>20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29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30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22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38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36</v>
      </c>
      <c r="D40" s="12" t="s">
        <v>37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34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30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23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38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5" x14ac:dyDescent="0.2">
      <c r="A47" s="31">
        <f>A6</f>
        <v>1</v>
      </c>
      <c r="B47" s="32">
        <f>B6</f>
        <v>1</v>
      </c>
      <c r="C47" s="73" t="s">
        <v>4</v>
      </c>
      <c r="D47" s="74"/>
      <c r="E47" s="33"/>
      <c r="F47" s="34">
        <f>F13+F17+F27+F32+F39+F46</f>
        <v>515</v>
      </c>
      <c r="G47" s="34">
        <f t="shared" ref="G47:J47" si="7">G13+G17+G27+G32+G39+G46</f>
        <v>19.73</v>
      </c>
      <c r="H47" s="34">
        <f t="shared" si="7"/>
        <v>19.760000000000002</v>
      </c>
      <c r="I47" s="34">
        <f t="shared" si="7"/>
        <v>82.19</v>
      </c>
      <c r="J47" s="34">
        <f t="shared" si="7"/>
        <v>572.93999999999994</v>
      </c>
      <c r="K47" s="35"/>
      <c r="L47" s="34">
        <f>L13+L17+L27+L32+L39+L46</f>
        <v>66.760000000000005</v>
      </c>
    </row>
    <row r="48" spans="1:12" ht="15.75" thickBot="1" x14ac:dyDescent="0.3">
      <c r="A48" s="15">
        <v>1</v>
      </c>
      <c r="B48" s="16">
        <v>2</v>
      </c>
      <c r="C48" s="24" t="s">
        <v>19</v>
      </c>
      <c r="D48" s="5" t="s">
        <v>20</v>
      </c>
      <c r="E48" s="64" t="s">
        <v>57</v>
      </c>
      <c r="F48" s="48">
        <v>200</v>
      </c>
      <c r="G48" s="48">
        <v>12.92</v>
      </c>
      <c r="H48" s="48">
        <v>14.39</v>
      </c>
      <c r="I48" s="48">
        <v>31.09</v>
      </c>
      <c r="J48" s="48">
        <v>292.26</v>
      </c>
      <c r="K48" s="65" t="s">
        <v>58</v>
      </c>
      <c r="L48" s="67">
        <v>66.760000000000005</v>
      </c>
    </row>
    <row r="49" spans="1:12" ht="15" x14ac:dyDescent="0.25">
      <c r="A49" s="15"/>
      <c r="B49" s="16"/>
      <c r="C49" s="11"/>
      <c r="D49" s="66" t="s">
        <v>21</v>
      </c>
      <c r="E49" s="60" t="s">
        <v>50</v>
      </c>
      <c r="F49" s="51">
        <v>200</v>
      </c>
      <c r="G49" s="63">
        <v>7.0000000000000007E-2</v>
      </c>
      <c r="H49" s="51">
        <v>0.02</v>
      </c>
      <c r="I49" s="51">
        <v>10.01</v>
      </c>
      <c r="J49" s="51">
        <v>40</v>
      </c>
      <c r="K49" s="52">
        <v>376</v>
      </c>
      <c r="L49" s="51"/>
    </row>
    <row r="50" spans="1:12" ht="15" x14ac:dyDescent="0.25">
      <c r="A50" s="15"/>
      <c r="B50" s="16"/>
      <c r="C50" s="11"/>
      <c r="D50" s="62" t="s">
        <v>32</v>
      </c>
      <c r="E50" s="60" t="s">
        <v>56</v>
      </c>
      <c r="F50" s="51">
        <v>40</v>
      </c>
      <c r="G50" s="68">
        <v>2.64</v>
      </c>
      <c r="H50" s="63">
        <v>0.48</v>
      </c>
      <c r="I50" s="51">
        <v>15.84</v>
      </c>
      <c r="J50" s="51">
        <v>79.2</v>
      </c>
      <c r="K50" s="52"/>
      <c r="L50" s="51"/>
    </row>
    <row r="51" spans="1:12" ht="15" x14ac:dyDescent="0.25">
      <c r="A51" s="15"/>
      <c r="B51" s="16"/>
      <c r="C51" s="11"/>
      <c r="D51" s="62" t="s">
        <v>23</v>
      </c>
      <c r="E51" s="60" t="s">
        <v>59</v>
      </c>
      <c r="F51" s="51">
        <v>100</v>
      </c>
      <c r="G51" s="51">
        <v>0.4</v>
      </c>
      <c r="H51" s="63">
        <v>0.4</v>
      </c>
      <c r="I51" s="51">
        <v>9.8000000000000007</v>
      </c>
      <c r="J51" s="51">
        <v>47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7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38</v>
      </c>
      <c r="E55" s="9"/>
      <c r="F55" s="21">
        <f>SUM(F48:F54)</f>
        <v>540</v>
      </c>
      <c r="G55" s="21">
        <f t="shared" ref="G55" si="8">SUM(G48:G54)</f>
        <v>16.03</v>
      </c>
      <c r="H55" s="21">
        <f>SUM(H48:H54)</f>
        <v>15.290000000000001</v>
      </c>
      <c r="I55" s="21">
        <f t="shared" ref="I55" si="9">SUM(I48:I54)</f>
        <v>66.739999999999995</v>
      </c>
      <c r="J55" s="21">
        <f>SUM(J48:J54)</f>
        <v>458.46</v>
      </c>
      <c r="K55" s="27"/>
      <c r="L55" s="21">
        <f>SUM(L48:L54)</f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24</v>
      </c>
      <c r="D56" s="12" t="s">
        <v>23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38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>SUM(L56:L58)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25</v>
      </c>
      <c r="D60" s="7" t="s">
        <v>26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27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28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29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30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31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32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38</v>
      </c>
      <c r="E69" s="9"/>
      <c r="F69" s="21">
        <f>SUM(F60:F68)</f>
        <v>0</v>
      </c>
      <c r="G69" s="21">
        <f t="shared" ref="G69" si="14">SUM(G60:G68)</f>
        <v>0</v>
      </c>
      <c r="H69" s="21">
        <f t="shared" ref="H69" si="15">SUM(H60:H68)</f>
        <v>0</v>
      </c>
      <c r="I69" s="21">
        <f t="shared" ref="I69" si="16">SUM(I60:I68)</f>
        <v>0</v>
      </c>
      <c r="J69" s="21">
        <f t="shared" ref="J69" si="17">SUM(J60:J68)</f>
        <v>0</v>
      </c>
      <c r="K69" s="27"/>
      <c r="L69" s="21">
        <f>SUM(L60:L68)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33</v>
      </c>
      <c r="D70" s="12" t="s">
        <v>34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30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38</v>
      </c>
      <c r="E74" s="9"/>
      <c r="F74" s="21">
        <f>SUM(F70:F73)</f>
        <v>0</v>
      </c>
      <c r="G74" s="21">
        <f t="shared" ref="G74" si="18">SUM(G70:G73)</f>
        <v>0</v>
      </c>
      <c r="H74" s="21">
        <f t="shared" ref="H74" si="19">SUM(H70:H73)</f>
        <v>0</v>
      </c>
      <c r="I74" s="21">
        <f t="shared" ref="I74" si="20">SUM(I70:I73)</f>
        <v>0</v>
      </c>
      <c r="J74" s="21">
        <f t="shared" ref="J74" si="21">SUM(J70:J73)</f>
        <v>0</v>
      </c>
      <c r="K74" s="27"/>
      <c r="L74" s="21">
        <f>SUM(L70:L73)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35</v>
      </c>
      <c r="D75" s="7" t="s">
        <v>20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29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30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22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38</v>
      </c>
      <c r="E81" s="9"/>
      <c r="F81" s="21">
        <f>SUM(F75:F80)</f>
        <v>0</v>
      </c>
      <c r="G81" s="21">
        <f t="shared" ref="G81" si="22">SUM(G75:G80)</f>
        <v>0</v>
      </c>
      <c r="H81" s="21">
        <f t="shared" ref="H81" si="23">SUM(H75:H80)</f>
        <v>0</v>
      </c>
      <c r="I81" s="21">
        <f t="shared" ref="I81" si="24">SUM(I75:I80)</f>
        <v>0</v>
      </c>
      <c r="J81" s="21">
        <f t="shared" ref="J81" si="25">SUM(J75:J80)</f>
        <v>0</v>
      </c>
      <c r="K81" s="27"/>
      <c r="L81" s="21">
        <f>SUM(L75:L80)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36</v>
      </c>
      <c r="D82" s="12" t="s">
        <v>37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34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30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23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38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>SUM(L82:L87)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73" t="s">
        <v>4</v>
      </c>
      <c r="D89" s="74"/>
      <c r="E89" s="33"/>
      <c r="F89" s="34">
        <f>F55+F59+F69+F74+F81+F88</f>
        <v>540</v>
      </c>
      <c r="G89" s="34">
        <f t="shared" ref="G89" si="30">G55+G59+G69+G74+G81+G88</f>
        <v>16.03</v>
      </c>
      <c r="H89" s="34">
        <f t="shared" ref="H89" si="31">H55+H59+H69+H74+H81+H88</f>
        <v>15.290000000000001</v>
      </c>
      <c r="I89" s="34">
        <f t="shared" ref="I89" si="32">I55+I59+I69+I74+I81+I88</f>
        <v>66.739999999999995</v>
      </c>
      <c r="J89" s="34">
        <f t="shared" ref="J89" si="33">J55+J59+J69+J74+J81+J88</f>
        <v>458.46</v>
      </c>
      <c r="K89" s="35"/>
      <c r="L89" s="34">
        <f>L55+L59+L69+L74+L81+L88</f>
        <v>66.760000000000005</v>
      </c>
    </row>
    <row r="90" spans="1:12" ht="15.75" thickBot="1" x14ac:dyDescent="0.3">
      <c r="A90" s="22">
        <v>1</v>
      </c>
      <c r="B90" s="23">
        <v>3</v>
      </c>
      <c r="C90" s="24" t="s">
        <v>19</v>
      </c>
      <c r="D90" s="5" t="s">
        <v>20</v>
      </c>
      <c r="E90" s="47" t="s">
        <v>46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66.760000000000005</v>
      </c>
    </row>
    <row r="91" spans="1:12" ht="15" x14ac:dyDescent="0.25">
      <c r="A91" s="25"/>
      <c r="B91" s="16"/>
      <c r="C91" s="11"/>
      <c r="D91" s="5" t="s">
        <v>20</v>
      </c>
      <c r="E91" s="50" t="s">
        <v>49</v>
      </c>
      <c r="F91" s="51">
        <v>100</v>
      </c>
      <c r="G91" s="51">
        <v>10.39</v>
      </c>
      <c r="H91" s="51">
        <v>14.79</v>
      </c>
      <c r="I91" s="51">
        <v>10.3</v>
      </c>
      <c r="J91" s="51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/>
      <c r="E92" s="50" t="s">
        <v>48</v>
      </c>
      <c r="F92" s="51">
        <v>10</v>
      </c>
      <c r="G92" s="51">
        <v>2.63</v>
      </c>
      <c r="H92" s="51">
        <v>2.66</v>
      </c>
      <c r="I92" s="51">
        <v>0</v>
      </c>
      <c r="J92" s="51">
        <v>34.33</v>
      </c>
      <c r="K92" s="52">
        <v>15</v>
      </c>
      <c r="L92" s="51"/>
    </row>
    <row r="93" spans="1:12" ht="15" x14ac:dyDescent="0.25">
      <c r="A93" s="25"/>
      <c r="B93" s="16"/>
      <c r="C93" s="11"/>
      <c r="D93" s="7" t="s">
        <v>21</v>
      </c>
      <c r="E93" s="50" t="s">
        <v>78</v>
      </c>
      <c r="F93" s="51">
        <v>200</v>
      </c>
      <c r="G93" s="51">
        <v>0.11</v>
      </c>
      <c r="H93" s="51">
        <v>0.02</v>
      </c>
      <c r="I93" s="51">
        <v>10.15</v>
      </c>
      <c r="J93" s="51">
        <v>41.32</v>
      </c>
      <c r="K93" s="52">
        <v>377</v>
      </c>
      <c r="L93" s="51"/>
    </row>
    <row r="94" spans="1:12" ht="15" x14ac:dyDescent="0.25">
      <c r="A94" s="25"/>
      <c r="B94" s="16"/>
      <c r="C94" s="11"/>
      <c r="D94" s="7" t="s">
        <v>32</v>
      </c>
      <c r="E94" s="50" t="s">
        <v>56</v>
      </c>
      <c r="F94" s="51">
        <v>50</v>
      </c>
      <c r="G94" s="51">
        <v>3.3</v>
      </c>
      <c r="H94" s="51">
        <v>0.6</v>
      </c>
      <c r="I94" s="51">
        <v>19.8</v>
      </c>
      <c r="J94" s="51">
        <v>99</v>
      </c>
      <c r="K94" s="52"/>
      <c r="L94" s="51"/>
    </row>
    <row r="95" spans="1:12" ht="15" x14ac:dyDescent="0.25">
      <c r="A95" s="25"/>
      <c r="B95" s="16"/>
      <c r="C95" s="11"/>
      <c r="D95" s="7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38</v>
      </c>
      <c r="E97" s="9"/>
      <c r="F97" s="21">
        <f>SUM(F90:F96)</f>
        <v>510</v>
      </c>
      <c r="G97" s="21">
        <f t="shared" ref="G97" si="34">SUM(G90:G96)</f>
        <v>20.2</v>
      </c>
      <c r="H97" s="21">
        <f t="shared" ref="H97" si="35">SUM(H90:H96)</f>
        <v>20.36</v>
      </c>
      <c r="I97" s="21">
        <f t="shared" ref="I97" si="36">SUM(I90:I96)</f>
        <v>79.97</v>
      </c>
      <c r="J97" s="21">
        <f t="shared" ref="J97" si="37">SUM(J90:J96)</f>
        <v>609.65</v>
      </c>
      <c r="K97" s="27"/>
      <c r="L97" s="21">
        <f t="shared" ref="L97" si="38">SUM(L90:L96)</f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24</v>
      </c>
      <c r="D98" s="12" t="s">
        <v>23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38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>
        <f>SUM(L98:L100)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25</v>
      </c>
      <c r="D102" s="7" t="s">
        <v>26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27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28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29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30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31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32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38</v>
      </c>
      <c r="E111" s="9"/>
      <c r="F111" s="21">
        <f>SUM(F102:F110)</f>
        <v>0</v>
      </c>
      <c r="G111" s="21">
        <f t="shared" ref="G111" si="43">SUM(G102:G110)</f>
        <v>0</v>
      </c>
      <c r="H111" s="21">
        <f t="shared" ref="H111" si="44">SUM(H102:H110)</f>
        <v>0</v>
      </c>
      <c r="I111" s="21">
        <f t="shared" ref="I111" si="45">SUM(I102:I110)</f>
        <v>0</v>
      </c>
      <c r="J111" s="21">
        <f t="shared" ref="J111" si="46">SUM(J102:J110)</f>
        <v>0</v>
      </c>
      <c r="K111" s="27"/>
      <c r="L111" s="21">
        <f>SUM(L102:L110)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33</v>
      </c>
      <c r="D112" s="12" t="s">
        <v>34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30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38</v>
      </c>
      <c r="E116" s="9"/>
      <c r="F116" s="21">
        <f>SUM(F112:F115)</f>
        <v>0</v>
      </c>
      <c r="G116" s="21">
        <f t="shared" ref="G116" si="47">SUM(G112:G115)</f>
        <v>0</v>
      </c>
      <c r="H116" s="21">
        <f t="shared" ref="H116" si="48">SUM(H112:H115)</f>
        <v>0</v>
      </c>
      <c r="I116" s="21">
        <f t="shared" ref="I116" si="49">SUM(I112:I115)</f>
        <v>0</v>
      </c>
      <c r="J116" s="21">
        <f t="shared" ref="J116" si="50">SUM(J112:J115)</f>
        <v>0</v>
      </c>
      <c r="K116" s="27"/>
      <c r="L116" s="21">
        <f>SUM(L112:L115)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35</v>
      </c>
      <c r="D117" s="7" t="s">
        <v>20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29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30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22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38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>
        <f>SUM(L117:L122)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36</v>
      </c>
      <c r="D124" s="12" t="s">
        <v>37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34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30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23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38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>SUM(L124:L129)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3" t="s">
        <v>4</v>
      </c>
      <c r="D131" s="74"/>
      <c r="E131" s="33"/>
      <c r="F131" s="34">
        <f>F97+F101+F111+F116+F123+F130</f>
        <v>510</v>
      </c>
      <c r="G131" s="34">
        <f t="shared" ref="G131" si="59">G97+G101+G111+G116+G123+G130</f>
        <v>20.2</v>
      </c>
      <c r="H131" s="34">
        <f t="shared" ref="H131" si="60">H97+H101+H111+H116+H123+H130</f>
        <v>20.36</v>
      </c>
      <c r="I131" s="34">
        <f t="shared" ref="I131" si="61">I97+I101+I111+I116+I123+I130</f>
        <v>79.97</v>
      </c>
      <c r="J131" s="34">
        <f t="shared" ref="J131" si="62">J97+J101+J111+J116+J123+J130</f>
        <v>609.65</v>
      </c>
      <c r="K131" s="35"/>
      <c r="L131" s="34">
        <f t="shared" ref="L131" si="63">L97+L101+L111+L116+L123+L130</f>
        <v>66.760000000000005</v>
      </c>
    </row>
    <row r="132" spans="1:12" ht="15.75" thickBot="1" x14ac:dyDescent="0.3">
      <c r="A132" s="22">
        <v>1</v>
      </c>
      <c r="B132" s="23">
        <v>4</v>
      </c>
      <c r="C132" s="24" t="s">
        <v>19</v>
      </c>
      <c r="D132" s="5" t="s">
        <v>20</v>
      </c>
      <c r="E132" s="47" t="s">
        <v>79</v>
      </c>
      <c r="F132" s="48">
        <v>153</v>
      </c>
      <c r="G132" s="48">
        <v>4.1100000000000003</v>
      </c>
      <c r="H132" s="48">
        <v>3.55</v>
      </c>
      <c r="I132" s="48">
        <v>30.79</v>
      </c>
      <c r="J132" s="48">
        <v>202.8</v>
      </c>
      <c r="K132" s="49">
        <v>312</v>
      </c>
      <c r="L132" s="48">
        <v>66.760000000000005</v>
      </c>
    </row>
    <row r="133" spans="1:12" ht="15" x14ac:dyDescent="0.25">
      <c r="A133" s="25"/>
      <c r="B133" s="16"/>
      <c r="C133" s="11"/>
      <c r="D133" s="5" t="s">
        <v>20</v>
      </c>
      <c r="E133" s="50" t="s">
        <v>52</v>
      </c>
      <c r="F133" s="51">
        <v>90</v>
      </c>
      <c r="G133" s="51">
        <v>10.199999999999999</v>
      </c>
      <c r="H133" s="51">
        <v>12.93</v>
      </c>
      <c r="I133" s="51">
        <v>13.79</v>
      </c>
      <c r="J133" s="51">
        <v>198</v>
      </c>
      <c r="K133" s="52" t="s">
        <v>77</v>
      </c>
      <c r="L133" s="51"/>
    </row>
    <row r="134" spans="1:12" ht="15" x14ac:dyDescent="0.25">
      <c r="A134" s="25"/>
      <c r="B134" s="16"/>
      <c r="C134" s="11"/>
      <c r="D134" s="7" t="s">
        <v>55</v>
      </c>
      <c r="E134" s="50" t="s">
        <v>61</v>
      </c>
      <c r="F134" s="51">
        <v>60</v>
      </c>
      <c r="G134" s="51">
        <v>0.84</v>
      </c>
      <c r="H134" s="51">
        <v>3.61</v>
      </c>
      <c r="I134" s="68">
        <v>4.96</v>
      </c>
      <c r="J134" s="51">
        <v>55.68</v>
      </c>
      <c r="K134" s="52">
        <v>52</v>
      </c>
      <c r="L134" s="51"/>
    </row>
    <row r="135" spans="1:12" ht="15" x14ac:dyDescent="0.25">
      <c r="A135" s="25"/>
      <c r="B135" s="16"/>
      <c r="C135" s="11"/>
      <c r="D135" s="7" t="s">
        <v>21</v>
      </c>
      <c r="E135" s="60" t="s">
        <v>80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" x14ac:dyDescent="0.25">
      <c r="A136" s="25"/>
      <c r="B136" s="16"/>
      <c r="C136" s="11"/>
      <c r="D136" s="7" t="s">
        <v>32</v>
      </c>
      <c r="E136" s="60" t="s">
        <v>56</v>
      </c>
      <c r="F136" s="51">
        <v>30</v>
      </c>
      <c r="G136" s="51">
        <v>1.98</v>
      </c>
      <c r="H136" s="51">
        <v>0.36</v>
      </c>
      <c r="I136" s="51">
        <v>11.88</v>
      </c>
      <c r="J136" s="51">
        <v>59.4</v>
      </c>
      <c r="K136" s="52"/>
      <c r="L136" s="51"/>
    </row>
    <row r="137" spans="1:12" ht="15" x14ac:dyDescent="0.25">
      <c r="A137" s="25"/>
      <c r="B137" s="16"/>
      <c r="C137" s="11"/>
      <c r="D137" s="69" t="s">
        <v>62</v>
      </c>
      <c r="E137" s="50" t="s">
        <v>47</v>
      </c>
      <c r="F137" s="51">
        <v>20</v>
      </c>
      <c r="G137" s="51">
        <v>1.52</v>
      </c>
      <c r="H137" s="51">
        <v>0.16</v>
      </c>
      <c r="I137" s="51">
        <v>9.84</v>
      </c>
      <c r="J137" s="51">
        <v>47</v>
      </c>
      <c r="K137" s="52"/>
      <c r="L137" s="51"/>
    </row>
    <row r="138" spans="1:12" ht="15" x14ac:dyDescent="0.25">
      <c r="A138" s="25"/>
      <c r="B138" s="16"/>
      <c r="C138" s="11"/>
      <c r="D138" s="7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38</v>
      </c>
      <c r="E139" s="9"/>
      <c r="F139" s="21">
        <f>SUM(F132:F138)</f>
        <v>553</v>
      </c>
      <c r="G139" s="21">
        <f t="shared" ref="G139" si="64">SUM(G132:G138)</f>
        <v>18.759999999999998</v>
      </c>
      <c r="H139" s="21">
        <f>SUM(H132:H138)</f>
        <v>20.669999999999998</v>
      </c>
      <c r="I139" s="21">
        <f t="shared" ref="I139" si="65">SUM(I132:I138)</f>
        <v>82.24</v>
      </c>
      <c r="J139" s="21">
        <f t="shared" ref="J139" si="66">SUM(J132:J138)</f>
        <v>607.58000000000004</v>
      </c>
      <c r="K139" s="27"/>
      <c r="L139" s="21">
        <f t="shared" ref="L139" si="67">SUM(L132:L138)</f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24</v>
      </c>
      <c r="D140" s="12" t="s">
        <v>23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38</v>
      </c>
      <c r="E143" s="9"/>
      <c r="F143" s="21">
        <f>SUM(F140:F142)</f>
        <v>0</v>
      </c>
      <c r="G143" s="21">
        <f t="shared" ref="G143" si="68">SUM(G140:G142)</f>
        <v>0</v>
      </c>
      <c r="H143" s="21">
        <f t="shared" ref="H143" si="69">SUM(H140:H142)</f>
        <v>0</v>
      </c>
      <c r="I143" s="21">
        <f t="shared" ref="I143" si="70">SUM(I140:I142)</f>
        <v>0</v>
      </c>
      <c r="J143" s="21">
        <f t="shared" ref="J143" si="71">SUM(J140:J142)</f>
        <v>0</v>
      </c>
      <c r="K143" s="27"/>
      <c r="L143" s="21">
        <f>SUM(L140:L142)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25</v>
      </c>
      <c r="D144" s="7" t="s">
        <v>26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27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28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29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30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31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32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38</v>
      </c>
      <c r="E153" s="9"/>
      <c r="F153" s="21">
        <f>SUM(F144:F152)</f>
        <v>0</v>
      </c>
      <c r="G153" s="21">
        <f t="shared" ref="G153" si="72">SUM(G144:G152)</f>
        <v>0</v>
      </c>
      <c r="H153" s="21">
        <f t="shared" ref="H153" si="73">SUM(H144:H152)</f>
        <v>0</v>
      </c>
      <c r="I153" s="21">
        <f t="shared" ref="I153" si="74">SUM(I144:I152)</f>
        <v>0</v>
      </c>
      <c r="J153" s="21">
        <f t="shared" ref="J153" si="75">SUM(J144:J152)</f>
        <v>0</v>
      </c>
      <c r="K153" s="27"/>
      <c r="L153" s="21">
        <f>SUM(L144:L152)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33</v>
      </c>
      <c r="D154" s="12" t="s">
        <v>34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30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38</v>
      </c>
      <c r="E158" s="9"/>
      <c r="F158" s="21">
        <f>SUM(F154:F157)</f>
        <v>0</v>
      </c>
      <c r="G158" s="21">
        <f t="shared" ref="G158" si="76">SUM(G154:G157)</f>
        <v>0</v>
      </c>
      <c r="H158" s="21">
        <f t="shared" ref="H158" si="77">SUM(H154:H157)</f>
        <v>0</v>
      </c>
      <c r="I158" s="21">
        <f t="shared" ref="I158" si="78">SUM(I154:I157)</f>
        <v>0</v>
      </c>
      <c r="J158" s="21">
        <f t="shared" ref="J158" si="79">SUM(J154:J157)</f>
        <v>0</v>
      </c>
      <c r="K158" s="27"/>
      <c r="L158" s="21">
        <f>SUM(L154:L157)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35</v>
      </c>
      <c r="D159" s="7" t="s">
        <v>20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29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30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22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38</v>
      </c>
      <c r="E165" s="9"/>
      <c r="F165" s="21">
        <f>SUM(F159:F164)</f>
        <v>0</v>
      </c>
      <c r="G165" s="21">
        <f t="shared" ref="G165" si="80">SUM(G159:G164)</f>
        <v>0</v>
      </c>
      <c r="H165" s="21">
        <f t="shared" ref="H165" si="81">SUM(H159:H164)</f>
        <v>0</v>
      </c>
      <c r="I165" s="21">
        <f t="shared" ref="I165" si="82">SUM(I159:I164)</f>
        <v>0</v>
      </c>
      <c r="J165" s="21">
        <f t="shared" ref="J165" si="83">SUM(J159:J164)</f>
        <v>0</v>
      </c>
      <c r="K165" s="27"/>
      <c r="L165" s="21">
        <f>SUM(L159:L164)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36</v>
      </c>
      <c r="D166" s="12" t="s">
        <v>37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34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30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23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38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>SUM(L166:L171)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3" t="s">
        <v>4</v>
      </c>
      <c r="D173" s="74"/>
      <c r="E173" s="33"/>
      <c r="F173" s="34">
        <f>F139+F143+F153+F158+F165+F172</f>
        <v>553</v>
      </c>
      <c r="G173" s="34">
        <f t="shared" ref="G173" si="88">G139+G143+G153+G158+G165+G172</f>
        <v>18.759999999999998</v>
      </c>
      <c r="H173" s="34">
        <f t="shared" ref="H173" si="89">H139+H143+H153+H158+H165+H172</f>
        <v>20.669999999999998</v>
      </c>
      <c r="I173" s="34">
        <f t="shared" ref="I173" si="90">I139+I143+I153+I158+I165+I172</f>
        <v>82.24</v>
      </c>
      <c r="J173" s="34">
        <f t="shared" ref="J173" si="91">J139+J143+J153+J158+J165+J172</f>
        <v>607.58000000000004</v>
      </c>
      <c r="K173" s="35"/>
      <c r="L173" s="34">
        <f t="shared" ref="L173" si="92">L139+L143+L153+L158+L165+L172</f>
        <v>66.760000000000005</v>
      </c>
    </row>
    <row r="174" spans="1:12" ht="15.75" thickBot="1" x14ac:dyDescent="0.3">
      <c r="A174" s="22">
        <v>1</v>
      </c>
      <c r="B174" s="23">
        <v>5</v>
      </c>
      <c r="C174" s="24" t="s">
        <v>19</v>
      </c>
      <c r="D174" s="5" t="s">
        <v>20</v>
      </c>
      <c r="E174" s="64" t="s">
        <v>63</v>
      </c>
      <c r="F174" s="48">
        <v>155</v>
      </c>
      <c r="G174" s="48">
        <v>8.7899999999999991</v>
      </c>
      <c r="H174" s="48">
        <v>11.2</v>
      </c>
      <c r="I174" s="67">
        <v>31.4</v>
      </c>
      <c r="J174" s="48">
        <v>295.64999999999998</v>
      </c>
      <c r="K174" s="49">
        <v>390</v>
      </c>
      <c r="L174" s="67">
        <v>66.760000000000005</v>
      </c>
    </row>
    <row r="175" spans="1:12" ht="15" x14ac:dyDescent="0.25">
      <c r="A175" s="25"/>
      <c r="B175" s="16"/>
      <c r="C175" s="11"/>
      <c r="D175" s="5"/>
      <c r="E175" s="60" t="s">
        <v>48</v>
      </c>
      <c r="F175" s="51">
        <v>15</v>
      </c>
      <c r="G175" s="51">
        <v>3.95</v>
      </c>
      <c r="H175" s="51">
        <v>3.99</v>
      </c>
      <c r="I175" s="51">
        <v>0</v>
      </c>
      <c r="J175" s="51">
        <v>51.5</v>
      </c>
      <c r="K175" s="52">
        <v>15</v>
      </c>
      <c r="L175" s="51"/>
    </row>
    <row r="176" spans="1:12" ht="15" x14ac:dyDescent="0.25">
      <c r="A176" s="25"/>
      <c r="B176" s="16"/>
      <c r="C176" s="11"/>
      <c r="D176" s="69" t="s">
        <v>21</v>
      </c>
      <c r="E176" s="60" t="s">
        <v>64</v>
      </c>
      <c r="F176" s="51">
        <v>200</v>
      </c>
      <c r="G176" s="51">
        <v>3.17</v>
      </c>
      <c r="H176" s="51">
        <v>2.68</v>
      </c>
      <c r="I176" s="51">
        <v>15.95</v>
      </c>
      <c r="J176" s="51">
        <v>100.6</v>
      </c>
      <c r="K176" s="52">
        <v>379</v>
      </c>
      <c r="L176" s="51"/>
    </row>
    <row r="177" spans="1:12" ht="15" x14ac:dyDescent="0.25">
      <c r="A177" s="25"/>
      <c r="B177" s="16"/>
      <c r="C177" s="11"/>
      <c r="D177" s="69" t="s">
        <v>62</v>
      </c>
      <c r="E177" s="60" t="s">
        <v>47</v>
      </c>
      <c r="F177" s="51">
        <v>25</v>
      </c>
      <c r="G177" s="51">
        <v>1.9</v>
      </c>
      <c r="H177" s="51">
        <v>0.2</v>
      </c>
      <c r="I177" s="51">
        <v>12.3</v>
      </c>
      <c r="J177" s="51">
        <v>58.75</v>
      </c>
      <c r="K177" s="52"/>
      <c r="L177" s="51"/>
    </row>
    <row r="178" spans="1:12" ht="15" x14ac:dyDescent="0.25">
      <c r="A178" s="25"/>
      <c r="B178" s="16"/>
      <c r="C178" s="11"/>
      <c r="D178" s="7" t="s">
        <v>32</v>
      </c>
      <c r="E178" s="60" t="s">
        <v>56</v>
      </c>
      <c r="F178" s="51">
        <v>30</v>
      </c>
      <c r="G178" s="51">
        <v>1.98</v>
      </c>
      <c r="H178" s="51">
        <v>0.36</v>
      </c>
      <c r="I178" s="68">
        <v>11.88</v>
      </c>
      <c r="J178" s="51">
        <v>59.4</v>
      </c>
      <c r="K178" s="52"/>
      <c r="L178" s="51"/>
    </row>
    <row r="179" spans="1:12" ht="15" x14ac:dyDescent="0.25">
      <c r="A179" s="25"/>
      <c r="B179" s="16"/>
      <c r="C179" s="11"/>
      <c r="D179" s="69" t="s">
        <v>23</v>
      </c>
      <c r="E179" s="60" t="s">
        <v>59</v>
      </c>
      <c r="F179" s="51">
        <v>100</v>
      </c>
      <c r="G179" s="51">
        <v>0.4</v>
      </c>
      <c r="H179" s="51">
        <v>0.4</v>
      </c>
      <c r="I179" s="51">
        <v>9.8000000000000007</v>
      </c>
      <c r="J179" s="51">
        <v>47</v>
      </c>
      <c r="K179" s="52"/>
      <c r="L179" s="51"/>
    </row>
    <row r="180" spans="1:12" ht="15" x14ac:dyDescent="0.25">
      <c r="A180" s="25"/>
      <c r="B180" s="16"/>
      <c r="C180" s="11"/>
      <c r="D180" s="7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38</v>
      </c>
      <c r="E181" s="9"/>
      <c r="F181" s="21">
        <f>SUM(F174:F180)</f>
        <v>525</v>
      </c>
      <c r="G181" s="21">
        <f t="shared" ref="G181" si="93">SUM(G174:G180)</f>
        <v>20.189999999999998</v>
      </c>
      <c r="H181" s="21">
        <f t="shared" ref="H181" si="94">SUM(H174:H180)</f>
        <v>18.829999999999998</v>
      </c>
      <c r="I181" s="21">
        <f>SUM(I174:I180)</f>
        <v>81.329999999999984</v>
      </c>
      <c r="J181" s="21">
        <f t="shared" ref="J181" si="95">SUM(J174:J180)</f>
        <v>612.9</v>
      </c>
      <c r="K181" s="27"/>
      <c r="L181" s="21">
        <f>SUM(L174:L180)</f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24</v>
      </c>
      <c r="D182" s="12" t="s">
        <v>23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38</v>
      </c>
      <c r="E185" s="9"/>
      <c r="F185" s="21">
        <f>SUM(F182:F184)</f>
        <v>0</v>
      </c>
      <c r="G185" s="21">
        <f t="shared" ref="G185" si="96">SUM(G182:G184)</f>
        <v>0</v>
      </c>
      <c r="H185" s="21">
        <f t="shared" ref="H185" si="97">SUM(H182:H184)</f>
        <v>0</v>
      </c>
      <c r="I185" s="21">
        <f t="shared" ref="I185" si="98">SUM(I182:I184)</f>
        <v>0</v>
      </c>
      <c r="J185" s="21">
        <f t="shared" ref="J185" si="99">SUM(J182:J184)</f>
        <v>0</v>
      </c>
      <c r="K185" s="27"/>
      <c r="L185" s="21">
        <f>SUM(L182:L184)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25</v>
      </c>
      <c r="D186" s="7" t="s">
        <v>26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27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28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29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30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31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32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38</v>
      </c>
      <c r="E195" s="9"/>
      <c r="F195" s="21">
        <f>SUM(F186:F194)</f>
        <v>0</v>
      </c>
      <c r="G195" s="21">
        <f t="shared" ref="G195" si="100">SUM(G186:G194)</f>
        <v>0</v>
      </c>
      <c r="H195" s="21">
        <f t="shared" ref="H195" si="101">SUM(H186:H194)</f>
        <v>0</v>
      </c>
      <c r="I195" s="21">
        <f t="shared" ref="I195" si="102">SUM(I186:I194)</f>
        <v>0</v>
      </c>
      <c r="J195" s="21">
        <f t="shared" ref="J195" si="103">SUM(J186:J194)</f>
        <v>0</v>
      </c>
      <c r="K195" s="27"/>
      <c r="L195" s="21">
        <f>SUM(L186:L194)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33</v>
      </c>
      <c r="D196" s="12" t="s">
        <v>34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30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38</v>
      </c>
      <c r="E200" s="9"/>
      <c r="F200" s="21">
        <f>SUM(F196:F199)</f>
        <v>0</v>
      </c>
      <c r="G200" s="21">
        <f t="shared" ref="G200" si="104">SUM(G196:G199)</f>
        <v>0</v>
      </c>
      <c r="H200" s="21">
        <f t="shared" ref="H200" si="105">SUM(H196:H199)</f>
        <v>0</v>
      </c>
      <c r="I200" s="21">
        <f t="shared" ref="I200" si="106">SUM(I196:I199)</f>
        <v>0</v>
      </c>
      <c r="J200" s="21">
        <f t="shared" ref="J200" si="107">SUM(J196:J199)</f>
        <v>0</v>
      </c>
      <c r="K200" s="27"/>
      <c r="L200" s="21">
        <f>SUM(L196:L199)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35</v>
      </c>
      <c r="D201" s="7" t="s">
        <v>20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29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30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22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38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>SUM(L201:L206)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36</v>
      </c>
      <c r="D208" s="12" t="s">
        <v>37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34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30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23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38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" si="115">SUM(J208:J213)</f>
        <v>0</v>
      </c>
      <c r="K214" s="27"/>
      <c r="L214" s="21">
        <f>SUM(L208:L213)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3" t="s">
        <v>4</v>
      </c>
      <c r="D215" s="74"/>
      <c r="E215" s="33"/>
      <c r="F215" s="34">
        <f>F181+F185+F195+F200+F207+F214</f>
        <v>525</v>
      </c>
      <c r="G215" s="34">
        <f t="shared" ref="G215" si="116">G181+G185+G195+G200+G207+G214</f>
        <v>20.189999999999998</v>
      </c>
      <c r="H215" s="34">
        <f t="shared" ref="H215" si="117">H181+H185+H195+H200+H207+H214</f>
        <v>18.829999999999998</v>
      </c>
      <c r="I215" s="34">
        <f t="shared" ref="I215" si="118">I181+I185+I195+I200+I207+I214</f>
        <v>81.329999999999984</v>
      </c>
      <c r="J215" s="34">
        <f t="shared" ref="J215" si="119">J181+J185+J195+J200+J207+J214</f>
        <v>612.9</v>
      </c>
      <c r="K215" s="35"/>
      <c r="L215" s="34">
        <f t="shared" ref="L215" si="120">L181+L185+L195+L200+L207+L214</f>
        <v>66.760000000000005</v>
      </c>
    </row>
    <row r="216" spans="1:12" ht="15.75" thickBot="1" x14ac:dyDescent="0.3">
      <c r="A216" s="22">
        <v>1</v>
      </c>
      <c r="B216" s="23">
        <v>6</v>
      </c>
      <c r="C216" s="24" t="s">
        <v>19</v>
      </c>
      <c r="D216" s="5" t="s">
        <v>20</v>
      </c>
      <c r="E216" s="64" t="s">
        <v>65</v>
      </c>
      <c r="F216" s="48">
        <v>153</v>
      </c>
      <c r="G216" s="48">
        <v>3.63</v>
      </c>
      <c r="H216" s="48">
        <v>6.5</v>
      </c>
      <c r="I216" s="48">
        <v>37.58</v>
      </c>
      <c r="J216" s="48">
        <v>223.35</v>
      </c>
      <c r="K216" s="49">
        <v>302</v>
      </c>
      <c r="L216" s="48">
        <v>66.760000000000005</v>
      </c>
    </row>
    <row r="217" spans="1:12" ht="15" x14ac:dyDescent="0.25">
      <c r="A217" s="25"/>
      <c r="B217" s="16"/>
      <c r="C217" s="11"/>
      <c r="D217" s="5" t="s">
        <v>20</v>
      </c>
      <c r="E217" s="60" t="s">
        <v>66</v>
      </c>
      <c r="F217" s="51">
        <v>90</v>
      </c>
      <c r="G217" s="51">
        <v>13.17</v>
      </c>
      <c r="H217" s="51">
        <v>10.7</v>
      </c>
      <c r="I217" s="51">
        <v>15.79</v>
      </c>
      <c r="J217" s="51">
        <v>193.3</v>
      </c>
      <c r="K217" s="52">
        <v>234</v>
      </c>
      <c r="L217" s="51"/>
    </row>
    <row r="218" spans="1:12" ht="15" x14ac:dyDescent="0.25">
      <c r="A218" s="25"/>
      <c r="B218" s="16"/>
      <c r="C218" s="11"/>
      <c r="D218" s="72" t="s">
        <v>55</v>
      </c>
      <c r="E218" s="60" t="s">
        <v>67</v>
      </c>
      <c r="F218" s="51">
        <v>60</v>
      </c>
      <c r="G218" s="51">
        <v>1.02</v>
      </c>
      <c r="H218" s="51">
        <v>3</v>
      </c>
      <c r="I218" s="68">
        <v>5.07</v>
      </c>
      <c r="J218" s="51">
        <v>51.42</v>
      </c>
      <c r="K218" s="52">
        <v>47</v>
      </c>
      <c r="L218" s="51"/>
    </row>
    <row r="219" spans="1:12" ht="15" x14ac:dyDescent="0.25">
      <c r="A219" s="25"/>
      <c r="B219" s="16"/>
      <c r="C219" s="11"/>
      <c r="D219" s="7" t="s">
        <v>21</v>
      </c>
      <c r="E219" s="60" t="s">
        <v>78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5" x14ac:dyDescent="0.25">
      <c r="A220" s="25"/>
      <c r="B220" s="16"/>
      <c r="C220" s="11"/>
      <c r="D220" s="7" t="s">
        <v>32</v>
      </c>
      <c r="E220" s="60" t="s">
        <v>56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5" x14ac:dyDescent="0.25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7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38</v>
      </c>
      <c r="E223" s="9"/>
      <c r="F223" s="21">
        <f>SUM(F216:F222)</f>
        <v>533</v>
      </c>
      <c r="G223" s="21">
        <f t="shared" ref="G223" si="121">SUM(G216:G222)</f>
        <v>19.91</v>
      </c>
      <c r="H223" s="21">
        <f t="shared" ref="H223" si="122">SUM(H216:H222)</f>
        <v>20.58</v>
      </c>
      <c r="I223" s="21">
        <f t="shared" ref="I223" si="123">SUM(I216:I222)</f>
        <v>80.47</v>
      </c>
      <c r="J223" s="21">
        <f t="shared" ref="J223" si="124">SUM(J216:J222)</f>
        <v>568.79</v>
      </c>
      <c r="K223" s="27"/>
      <c r="L223" s="21">
        <f t="shared" ref="L223:L265" si="125">SUM(L216:L222)</f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24</v>
      </c>
      <c r="D224" s="12" t="s">
        <v>23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38</v>
      </c>
      <c r="E227" s="9"/>
      <c r="F227" s="21">
        <f>SUM(F224:F226)</f>
        <v>0</v>
      </c>
      <c r="G227" s="21">
        <f t="shared" ref="G227" si="126">SUM(G224:G226)</f>
        <v>0</v>
      </c>
      <c r="H227" s="21">
        <f t="shared" ref="H227" si="127">SUM(H224:H226)</f>
        <v>0</v>
      </c>
      <c r="I227" s="21">
        <f t="shared" ref="I227" si="128">SUM(I224:I226)</f>
        <v>0</v>
      </c>
      <c r="J227" s="21">
        <f t="shared" ref="J227" si="129">SUM(J224:J226)</f>
        <v>0</v>
      </c>
      <c r="K227" s="27"/>
      <c r="L227" s="21">
        <f>SUM(L224:L226)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25</v>
      </c>
      <c r="D228" s="7" t="s">
        <v>26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27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28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29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30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31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32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38</v>
      </c>
      <c r="E237" s="9"/>
      <c r="F237" s="21">
        <f>SUM(F228:F236)</f>
        <v>0</v>
      </c>
      <c r="G237" s="21">
        <f t="shared" ref="G237" si="130">SUM(G228:G236)</f>
        <v>0</v>
      </c>
      <c r="H237" s="21">
        <f t="shared" ref="H237" si="131">SUM(H228:H236)</f>
        <v>0</v>
      </c>
      <c r="I237" s="21">
        <f t="shared" ref="I237" si="132">SUM(I228:I236)</f>
        <v>0</v>
      </c>
      <c r="J237" s="21">
        <f t="shared" ref="J237" si="133">SUM(J228:J236)</f>
        <v>0</v>
      </c>
      <c r="K237" s="27"/>
      <c r="L237" s="21">
        <f>SUM(L228:L236)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33</v>
      </c>
      <c r="D238" s="12" t="s">
        <v>34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30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38</v>
      </c>
      <c r="E242" s="9"/>
      <c r="F242" s="21">
        <f>SUM(F238:F241)</f>
        <v>0</v>
      </c>
      <c r="G242" s="21">
        <f t="shared" ref="G242" si="134">SUM(G238:G241)</f>
        <v>0</v>
      </c>
      <c r="H242" s="21">
        <f t="shared" ref="H242" si="135">SUM(H238:H241)</f>
        <v>0</v>
      </c>
      <c r="I242" s="21">
        <f t="shared" ref="I242" si="136">SUM(I238:I241)</f>
        <v>0</v>
      </c>
      <c r="J242" s="21">
        <f t="shared" ref="J242" si="137">SUM(J238:J241)</f>
        <v>0</v>
      </c>
      <c r="K242" s="27"/>
      <c r="L242" s="21">
        <f>SUM(L238:L241)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35</v>
      </c>
      <c r="D243" s="7" t="s">
        <v>20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29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30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22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38</v>
      </c>
      <c r="E249" s="9"/>
      <c r="F249" s="21">
        <f>SUM(F243:F248)</f>
        <v>0</v>
      </c>
      <c r="G249" s="21">
        <f t="shared" ref="G249" si="138">SUM(G243:G248)</f>
        <v>0</v>
      </c>
      <c r="H249" s="21">
        <f t="shared" ref="H249" si="139">SUM(H243:H248)</f>
        <v>0</v>
      </c>
      <c r="I249" s="21">
        <f t="shared" ref="I249" si="140">SUM(I243:I248)</f>
        <v>0</v>
      </c>
      <c r="J249" s="21">
        <f t="shared" ref="J249" si="141">SUM(J243:J248)</f>
        <v>0</v>
      </c>
      <c r="K249" s="27"/>
      <c r="L249" s="21">
        <f>SUM(L243:L248)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36</v>
      </c>
      <c r="D250" s="12" t="s">
        <v>37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34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30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23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38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>SUM(L250:L255)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73" t="s">
        <v>4</v>
      </c>
      <c r="D257" s="74"/>
      <c r="E257" s="33"/>
      <c r="F257" s="34">
        <f>F223+F227+F237+F242+F249+F256</f>
        <v>533</v>
      </c>
      <c r="G257" s="34">
        <f t="shared" ref="G257" si="146">G223+G227+G237+G242+G249+G256</f>
        <v>19.91</v>
      </c>
      <c r="H257" s="34">
        <f t="shared" ref="H257" si="147">H223+H227+H237+H242+H249+H256</f>
        <v>20.58</v>
      </c>
      <c r="I257" s="34">
        <f t="shared" ref="I257" si="148">I223+I227+I237+I242+I249+I256</f>
        <v>80.47</v>
      </c>
      <c r="J257" s="34">
        <f t="shared" ref="J257" si="149">J223+J227+J237+J242+J249+J256</f>
        <v>568.79</v>
      </c>
      <c r="K257" s="35"/>
      <c r="L257" s="34">
        <f t="shared" ref="L257" si="150">L223+L227+L237+L242+L249+L256</f>
        <v>66.760000000000005</v>
      </c>
    </row>
    <row r="258" spans="1:12" ht="15" x14ac:dyDescent="0.25">
      <c r="A258" s="22">
        <v>1</v>
      </c>
      <c r="B258" s="23">
        <v>7</v>
      </c>
      <c r="C258" s="24" t="s">
        <v>19</v>
      </c>
      <c r="D258" s="5" t="s">
        <v>20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21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22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23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38</v>
      </c>
      <c r="E265" s="9"/>
      <c r="F265" s="21">
        <f>SUM(F258:F264)</f>
        <v>0</v>
      </c>
      <c r="G265" s="21">
        <f t="shared" ref="G265" si="151">SUM(G258:G264)</f>
        <v>0</v>
      </c>
      <c r="H265" s="21">
        <f t="shared" ref="H265" si="152">SUM(H258:H264)</f>
        <v>0</v>
      </c>
      <c r="I265" s="21">
        <f t="shared" ref="I265" si="153">SUM(I258:I264)</f>
        <v>0</v>
      </c>
      <c r="J265" s="21">
        <f t="shared" ref="J265" si="154">SUM(J258:J264)</f>
        <v>0</v>
      </c>
      <c r="K265" s="27"/>
      <c r="L265" s="21">
        <f t="shared" si="125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24</v>
      </c>
      <c r="D266" s="12" t="s">
        <v>23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38</v>
      </c>
      <c r="E269" s="9"/>
      <c r="F269" s="21">
        <f>SUM(F266:F268)</f>
        <v>0</v>
      </c>
      <c r="G269" s="21">
        <f t="shared" ref="G269" si="155">SUM(G266:G268)</f>
        <v>0</v>
      </c>
      <c r="H269" s="21">
        <f t="shared" ref="H269" si="156">SUM(H266:H268)</f>
        <v>0</v>
      </c>
      <c r="I269" s="21">
        <f t="shared" ref="I269" si="157">SUM(I266:I268)</f>
        <v>0</v>
      </c>
      <c r="J269" s="21">
        <f t="shared" ref="J269" si="158">SUM(J266:J268)</f>
        <v>0</v>
      </c>
      <c r="K269" s="27"/>
      <c r="L269" s="21">
        <f>SUM(L266:L268)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25</v>
      </c>
      <c r="D270" s="7" t="s">
        <v>26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27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28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29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30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31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32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38</v>
      </c>
      <c r="E279" s="9"/>
      <c r="F279" s="21">
        <f>SUM(F270:F278)</f>
        <v>0</v>
      </c>
      <c r="G279" s="21">
        <f t="shared" ref="G279" si="159">SUM(G270:G278)</f>
        <v>0</v>
      </c>
      <c r="H279" s="21">
        <f t="shared" ref="H279" si="160">SUM(H270:H278)</f>
        <v>0</v>
      </c>
      <c r="I279" s="21">
        <f t="shared" ref="I279" si="161">SUM(I270:I278)</f>
        <v>0</v>
      </c>
      <c r="J279" s="21">
        <f t="shared" ref="J279" si="162">SUM(J270:J278)</f>
        <v>0</v>
      </c>
      <c r="K279" s="27"/>
      <c r="L279" s="21">
        <f>SUM(L270:L278)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33</v>
      </c>
      <c r="D280" s="12" t="s">
        <v>34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30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38</v>
      </c>
      <c r="E284" s="9"/>
      <c r="F284" s="21">
        <f>SUM(F280:F283)</f>
        <v>0</v>
      </c>
      <c r="G284" s="21">
        <f t="shared" ref="G284" si="163">SUM(G280:G283)</f>
        <v>0</v>
      </c>
      <c r="H284" s="21">
        <f t="shared" ref="H284" si="164">SUM(H280:H283)</f>
        <v>0</v>
      </c>
      <c r="I284" s="21">
        <f t="shared" ref="I284" si="165">SUM(I280:I283)</f>
        <v>0</v>
      </c>
      <c r="J284" s="21">
        <f t="shared" ref="J284" si="166">SUM(J280:J283)</f>
        <v>0</v>
      </c>
      <c r="K284" s="27"/>
      <c r="L284" s="21">
        <f>SUM(L280:L283)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35</v>
      </c>
      <c r="D285" s="7" t="s">
        <v>20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29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30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22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38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>SUM(L285:L290)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36</v>
      </c>
      <c r="D292" s="12" t="s">
        <v>37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34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30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23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38</v>
      </c>
      <c r="E298" s="9"/>
      <c r="F298" s="21">
        <f>SUM(F292:F297)</f>
        <v>0</v>
      </c>
      <c r="G298" s="21">
        <f t="shared" ref="G298" si="171">SUM(G292:G297)</f>
        <v>0</v>
      </c>
      <c r="H298" s="21">
        <f t="shared" ref="H298" si="172">SUM(H292:H297)</f>
        <v>0</v>
      </c>
      <c r="I298" s="21">
        <f t="shared" ref="I298" si="173">SUM(I292:I297)</f>
        <v>0</v>
      </c>
      <c r="J298" s="21">
        <f t="shared" ref="J298" si="174">SUM(J292:J297)</f>
        <v>0</v>
      </c>
      <c r="K298" s="27"/>
      <c r="L298" s="21">
        <f>SUM(L292:L297)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73" t="s">
        <v>4</v>
      </c>
      <c r="D299" s="74"/>
      <c r="E299" s="33"/>
      <c r="F299" s="34">
        <f>F265+F269+F279+F284+F291+F298</f>
        <v>0</v>
      </c>
      <c r="G299" s="34">
        <f t="shared" ref="G299" si="175">G265+G269+G279+G284+G291+G298</f>
        <v>0</v>
      </c>
      <c r="H299" s="34">
        <f t="shared" ref="H299" si="176">H265+H269+H279+H284+H291+H298</f>
        <v>0</v>
      </c>
      <c r="I299" s="34">
        <f t="shared" ref="I299" si="177">I265+I269+I279+I284+I291+I298</f>
        <v>0</v>
      </c>
      <c r="J299" s="34">
        <f t="shared" ref="J299" si="178">J265+J269+J279+J284+J291+J298</f>
        <v>0</v>
      </c>
      <c r="K299" s="35"/>
      <c r="L299" s="34">
        <f t="shared" ref="L299" si="179">L265+L269+L279+L284+L291+L298</f>
        <v>0</v>
      </c>
    </row>
    <row r="300" spans="1:12" ht="15.75" thickBot="1" x14ac:dyDescent="0.3">
      <c r="A300" s="22">
        <v>2</v>
      </c>
      <c r="B300" s="23">
        <v>1</v>
      </c>
      <c r="C300" s="24" t="s">
        <v>19</v>
      </c>
      <c r="D300" s="5" t="s">
        <v>20</v>
      </c>
      <c r="E300" s="64" t="s">
        <v>81</v>
      </c>
      <c r="F300" s="48">
        <v>183</v>
      </c>
      <c r="G300" s="70">
        <v>4.09</v>
      </c>
      <c r="H300" s="48">
        <v>5.08</v>
      </c>
      <c r="I300" s="67">
        <v>37.26</v>
      </c>
      <c r="J300" s="48">
        <v>216.9</v>
      </c>
      <c r="K300" s="49">
        <v>182</v>
      </c>
      <c r="L300" s="67">
        <v>66.760000000000005</v>
      </c>
    </row>
    <row r="301" spans="1:12" ht="15" x14ac:dyDescent="0.25">
      <c r="A301" s="25"/>
      <c r="B301" s="16"/>
      <c r="C301" s="11"/>
      <c r="D301" s="5" t="s">
        <v>20</v>
      </c>
      <c r="E301" s="60" t="s">
        <v>52</v>
      </c>
      <c r="F301" s="51">
        <v>90</v>
      </c>
      <c r="G301" s="51">
        <v>10.199999999999999</v>
      </c>
      <c r="H301" s="51">
        <v>12.93</v>
      </c>
      <c r="I301" s="51">
        <v>13.79</v>
      </c>
      <c r="J301" s="51">
        <v>198</v>
      </c>
      <c r="K301" s="52" t="s">
        <v>77</v>
      </c>
      <c r="L301" s="51"/>
    </row>
    <row r="302" spans="1:12" ht="15" x14ac:dyDescent="0.25">
      <c r="A302" s="25"/>
      <c r="B302" s="16"/>
      <c r="C302" s="11"/>
      <c r="D302" s="69" t="s">
        <v>21</v>
      </c>
      <c r="E302" s="60" t="s">
        <v>68</v>
      </c>
      <c r="F302" s="51">
        <v>200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69" t="s">
        <v>62</v>
      </c>
      <c r="E303" s="60" t="s">
        <v>47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32</v>
      </c>
      <c r="E304" s="60" t="s">
        <v>56</v>
      </c>
      <c r="F304" s="51">
        <v>30</v>
      </c>
      <c r="G304" s="51">
        <v>1.98</v>
      </c>
      <c r="H304" s="51">
        <v>0.36</v>
      </c>
      <c r="I304" s="51">
        <v>11.88</v>
      </c>
      <c r="J304" s="51">
        <v>59.4</v>
      </c>
      <c r="K304" s="52"/>
      <c r="L304" s="51"/>
    </row>
    <row r="305" spans="1:12" ht="15" x14ac:dyDescent="0.25">
      <c r="A305" s="25"/>
      <c r="B305" s="16"/>
      <c r="C305" s="11"/>
      <c r="D305" s="7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7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38</v>
      </c>
      <c r="E307" s="9"/>
      <c r="F307" s="21">
        <f>SUM(F300:F306)</f>
        <v>528</v>
      </c>
      <c r="G307" s="21">
        <f t="shared" ref="G307" si="180">SUM(G300:G306)</f>
        <v>18.41</v>
      </c>
      <c r="H307" s="21">
        <f t="shared" ref="H307" si="181">SUM(H300:H306)</f>
        <v>18.659999999999997</v>
      </c>
      <c r="I307" s="21">
        <f>SUM(I300:I306)</f>
        <v>87.66</v>
      </c>
      <c r="J307" s="21">
        <f t="shared" ref="J307" si="182">SUM(J300:J306)</f>
        <v>587.24999999999989</v>
      </c>
      <c r="K307" s="27"/>
      <c r="L307" s="21">
        <f t="shared" ref="L307:L349" si="183">SUM(L300:L306)</f>
        <v>66.760000000000005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24</v>
      </c>
      <c r="D308" s="12" t="s">
        <v>23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38</v>
      </c>
      <c r="E311" s="9"/>
      <c r="F311" s="21">
        <f>SUM(F308:F310)</f>
        <v>0</v>
      </c>
      <c r="G311" s="21">
        <f t="shared" ref="G311" si="184">SUM(G308:G310)</f>
        <v>0</v>
      </c>
      <c r="H311" s="21">
        <f t="shared" ref="H311" si="185">SUM(H308:H310)</f>
        <v>0</v>
      </c>
      <c r="I311" s="21">
        <f t="shared" ref="I311" si="186">SUM(I308:I310)</f>
        <v>0</v>
      </c>
      <c r="J311" s="21">
        <f t="shared" ref="J311" si="187">SUM(J308:J310)</f>
        <v>0</v>
      </c>
      <c r="K311" s="27"/>
      <c r="L311" s="21">
        <f>SUM(L308:L310)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25</v>
      </c>
      <c r="D312" s="7" t="s">
        <v>26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27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28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29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30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31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32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38</v>
      </c>
      <c r="E321" s="9"/>
      <c r="F321" s="21">
        <f>SUM(F312:F320)</f>
        <v>0</v>
      </c>
      <c r="G321" s="21">
        <f t="shared" ref="G321" si="188">SUM(G312:G320)</f>
        <v>0</v>
      </c>
      <c r="H321" s="21">
        <f t="shared" ref="H321" si="189">SUM(H312:H320)</f>
        <v>0</v>
      </c>
      <c r="I321" s="21">
        <f t="shared" ref="I321" si="190">SUM(I312:I320)</f>
        <v>0</v>
      </c>
      <c r="J321" s="21">
        <f t="shared" ref="J321" si="191">SUM(J312:J320)</f>
        <v>0</v>
      </c>
      <c r="K321" s="27"/>
      <c r="L321" s="21">
        <f>SUM(L312:L320)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33</v>
      </c>
      <c r="D322" s="12" t="s">
        <v>34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30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38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>SUM(L322:L325)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35</v>
      </c>
      <c r="D327" s="7" t="s">
        <v>20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29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30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22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38</v>
      </c>
      <c r="E333" s="9"/>
      <c r="F333" s="21">
        <f>SUM(F327:F332)</f>
        <v>0</v>
      </c>
      <c r="G333" s="21">
        <f t="shared" ref="G333" si="196">SUM(G327:G332)</f>
        <v>0</v>
      </c>
      <c r="H333" s="21">
        <f t="shared" ref="H333" si="197">SUM(H327:H332)</f>
        <v>0</v>
      </c>
      <c r="I333" s="21">
        <f t="shared" ref="I333" si="198">SUM(I327:I332)</f>
        <v>0</v>
      </c>
      <c r="J333" s="21">
        <f t="shared" ref="J333" si="199">SUM(J327:J332)</f>
        <v>0</v>
      </c>
      <c r="K333" s="27"/>
      <c r="L333" s="21">
        <f>SUM(L327:L332)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36</v>
      </c>
      <c r="D334" s="12" t="s">
        <v>37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34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30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23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38</v>
      </c>
      <c r="E340" s="9"/>
      <c r="F340" s="21">
        <f>SUM(F334:F339)</f>
        <v>0</v>
      </c>
      <c r="G340" s="21">
        <f t="shared" ref="G340" si="200">SUM(G334:G339)</f>
        <v>0</v>
      </c>
      <c r="H340" s="21">
        <f t="shared" ref="H340" si="201">SUM(H334:H339)</f>
        <v>0</v>
      </c>
      <c r="I340" s="21">
        <f t="shared" ref="I340" si="202">SUM(I334:I339)</f>
        <v>0</v>
      </c>
      <c r="J340" s="21">
        <f t="shared" ref="J340" si="203">SUM(J334:J339)</f>
        <v>0</v>
      </c>
      <c r="K340" s="27"/>
      <c r="L340" s="21">
        <f>SUM(L334:L339)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73" t="s">
        <v>4</v>
      </c>
      <c r="D341" s="74"/>
      <c r="E341" s="33"/>
      <c r="F341" s="34">
        <f>F307+F311+F321+F326+F333+F340</f>
        <v>528</v>
      </c>
      <c r="G341" s="34">
        <f t="shared" ref="G341" si="204">G307+G311+G321+G326+G333+G340</f>
        <v>18.41</v>
      </c>
      <c r="H341" s="34">
        <f t="shared" ref="H341" si="205">H307+H311+H321+H326+H333+H340</f>
        <v>18.659999999999997</v>
      </c>
      <c r="I341" s="34">
        <f t="shared" ref="I341" si="206">I307+I311+I321+I326+I333+I340</f>
        <v>87.66</v>
      </c>
      <c r="J341" s="34">
        <f t="shared" ref="J341" si="207">J307+J311+J321+J326+J333+J340</f>
        <v>587.24999999999989</v>
      </c>
      <c r="K341" s="35"/>
      <c r="L341" s="34">
        <f t="shared" ref="L341" si="208">L307+L311+L321+L326+L333+L340</f>
        <v>66.760000000000005</v>
      </c>
    </row>
    <row r="342" spans="1:12" ht="15.75" thickBot="1" x14ac:dyDescent="0.3">
      <c r="A342" s="15">
        <v>2</v>
      </c>
      <c r="B342" s="16">
        <v>2</v>
      </c>
      <c r="C342" s="24" t="s">
        <v>19</v>
      </c>
      <c r="D342" s="5" t="s">
        <v>20</v>
      </c>
      <c r="E342" s="64" t="s">
        <v>69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5" x14ac:dyDescent="0.25">
      <c r="A343" s="15"/>
      <c r="B343" s="16"/>
      <c r="C343" s="11"/>
      <c r="D343" s="71" t="s">
        <v>21</v>
      </c>
      <c r="E343" s="60" t="s">
        <v>50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5" x14ac:dyDescent="0.25">
      <c r="A344" s="15"/>
      <c r="B344" s="16"/>
      <c r="C344" s="11"/>
      <c r="D344" s="69" t="s">
        <v>62</v>
      </c>
      <c r="E344" s="60" t="s">
        <v>47</v>
      </c>
      <c r="F344" s="51">
        <v>25</v>
      </c>
      <c r="G344" s="51">
        <v>1.9</v>
      </c>
      <c r="H344" s="51">
        <v>0.2</v>
      </c>
      <c r="I344" s="51">
        <v>12.3</v>
      </c>
      <c r="J344" s="63">
        <v>58.75</v>
      </c>
      <c r="K344" s="52"/>
      <c r="L344" s="51"/>
    </row>
    <row r="345" spans="1:12" ht="15" x14ac:dyDescent="0.25">
      <c r="A345" s="15"/>
      <c r="B345" s="16"/>
      <c r="C345" s="11"/>
      <c r="D345" s="7" t="s">
        <v>32</v>
      </c>
      <c r="E345" s="60" t="s">
        <v>56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5" x14ac:dyDescent="0.25">
      <c r="A346" s="15"/>
      <c r="B346" s="16"/>
      <c r="C346" s="11"/>
      <c r="D346" s="69" t="s">
        <v>23</v>
      </c>
      <c r="E346" s="60" t="s">
        <v>59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7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38</v>
      </c>
      <c r="E349" s="9"/>
      <c r="F349" s="21">
        <f>SUM(F342:F348)</f>
        <v>545</v>
      </c>
      <c r="G349" s="21">
        <f t="shared" ref="G349" si="209">SUM(G342:G348)</f>
        <v>19.639999999999997</v>
      </c>
      <c r="H349" s="21">
        <f t="shared" ref="H349" si="210">SUM(H342:H348)</f>
        <v>20.409999999999997</v>
      </c>
      <c r="I349" s="21">
        <f t="shared" ref="I349" si="211">SUM(I342:I348)</f>
        <v>79.78</v>
      </c>
      <c r="J349" s="21">
        <f t="shared" ref="J349" si="212">SUM(J342:J348)</f>
        <v>593.77</v>
      </c>
      <c r="K349" s="27"/>
      <c r="L349" s="21">
        <f t="shared" si="183"/>
        <v>66.760000000000005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24</v>
      </c>
      <c r="D350" s="12" t="s">
        <v>23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38</v>
      </c>
      <c r="E353" s="9"/>
      <c r="F353" s="21">
        <f>SUM(F350:F352)</f>
        <v>0</v>
      </c>
      <c r="G353" s="21">
        <f t="shared" ref="G353" si="213">SUM(G350:G352)</f>
        <v>0</v>
      </c>
      <c r="H353" s="21">
        <f t="shared" ref="H353" si="214">SUM(H350:H352)</f>
        <v>0</v>
      </c>
      <c r="I353" s="21">
        <f t="shared" ref="I353" si="215">SUM(I350:I352)</f>
        <v>0</v>
      </c>
      <c r="J353" s="21">
        <f t="shared" ref="J353" si="216">SUM(J350:J352)</f>
        <v>0</v>
      </c>
      <c r="K353" s="27"/>
      <c r="L353" s="21">
        <f>SUM(L350:L352)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25</v>
      </c>
      <c r="D354" s="7" t="s">
        <v>26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27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28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29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30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31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32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38</v>
      </c>
      <c r="E363" s="9"/>
      <c r="F363" s="21">
        <f>SUM(F354:F362)</f>
        <v>0</v>
      </c>
      <c r="G363" s="21">
        <f t="shared" ref="G363" si="217">SUM(G354:G362)</f>
        <v>0</v>
      </c>
      <c r="H363" s="21">
        <f t="shared" ref="H363" si="218">SUM(H354:H362)</f>
        <v>0</v>
      </c>
      <c r="I363" s="21">
        <f t="shared" ref="I363" si="219">SUM(I354:I362)</f>
        <v>0</v>
      </c>
      <c r="J363" s="21">
        <f t="shared" ref="J363" si="220">SUM(J354:J362)</f>
        <v>0</v>
      </c>
      <c r="K363" s="27"/>
      <c r="L363" s="21">
        <f>SUM(L354:L362)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33</v>
      </c>
      <c r="D364" s="12" t="s">
        <v>34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30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38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>SUM(L364:L367)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35</v>
      </c>
      <c r="D369" s="7" t="s">
        <v>20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29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30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22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38</v>
      </c>
      <c r="E375" s="9"/>
      <c r="F375" s="21">
        <f>SUM(F369:F374)</f>
        <v>0</v>
      </c>
      <c r="G375" s="21">
        <f t="shared" ref="G375" si="225">SUM(G369:G374)</f>
        <v>0</v>
      </c>
      <c r="H375" s="21">
        <f t="shared" ref="H375" si="226">SUM(H369:H374)</f>
        <v>0</v>
      </c>
      <c r="I375" s="21">
        <f t="shared" ref="I375" si="227">SUM(I369:I374)</f>
        <v>0</v>
      </c>
      <c r="J375" s="21">
        <f t="shared" ref="J375" si="228">SUM(J369:J374)</f>
        <v>0</v>
      </c>
      <c r="K375" s="27"/>
      <c r="L375" s="21">
        <f>SUM(L369:L374)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36</v>
      </c>
      <c r="D376" s="12" t="s">
        <v>37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34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30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23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38</v>
      </c>
      <c r="E382" s="9"/>
      <c r="F382" s="21">
        <f>SUM(F376:F381)</f>
        <v>0</v>
      </c>
      <c r="G382" s="21">
        <f t="shared" ref="G382" si="229">SUM(G376:G381)</f>
        <v>0</v>
      </c>
      <c r="H382" s="21">
        <f t="shared" ref="H382" si="230">SUM(H376:H381)</f>
        <v>0</v>
      </c>
      <c r="I382" s="21">
        <f t="shared" ref="I382" si="231">SUM(I376:I381)</f>
        <v>0</v>
      </c>
      <c r="J382" s="21">
        <f t="shared" ref="J382" si="232">SUM(J376:J381)</f>
        <v>0</v>
      </c>
      <c r="K382" s="27"/>
      <c r="L382" s="21">
        <f>SUM(L376:L381)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3" t="s">
        <v>4</v>
      </c>
      <c r="D383" s="74"/>
      <c r="E383" s="33"/>
      <c r="F383" s="34">
        <f>F349+F353+F363+F368+F375+F382</f>
        <v>545</v>
      </c>
      <c r="G383" s="34">
        <f t="shared" ref="G383" si="233">G349+G353+G363+G368+G375+G382</f>
        <v>19.639999999999997</v>
      </c>
      <c r="H383" s="34">
        <f t="shared" ref="H383" si="234">H349+H353+H363+H368+H375+H382</f>
        <v>20.409999999999997</v>
      </c>
      <c r="I383" s="34">
        <f t="shared" ref="I383" si="235">I349+I353+I363+I368+I375+I382</f>
        <v>79.78</v>
      </c>
      <c r="J383" s="34">
        <f t="shared" ref="J383" si="236">J349+J353+J363+J368+J375+J382</f>
        <v>593.77</v>
      </c>
      <c r="K383" s="35"/>
      <c r="L383" s="34">
        <f t="shared" ref="L383" si="237">L349+L353+L363+L368+L375+L382</f>
        <v>66.760000000000005</v>
      </c>
    </row>
    <row r="384" spans="1:12" ht="15.75" thickBot="1" x14ac:dyDescent="0.3">
      <c r="A384" s="22">
        <v>2</v>
      </c>
      <c r="B384" s="23">
        <v>3</v>
      </c>
      <c r="C384" s="24" t="s">
        <v>19</v>
      </c>
      <c r="D384" s="5" t="s">
        <v>20</v>
      </c>
      <c r="E384" s="64" t="s">
        <v>60</v>
      </c>
      <c r="F384" s="48">
        <v>150</v>
      </c>
      <c r="G384" s="48">
        <v>3.09</v>
      </c>
      <c r="H384" s="48">
        <v>6.98</v>
      </c>
      <c r="I384" s="48">
        <v>20.48</v>
      </c>
      <c r="J384" s="48">
        <v>157.05000000000001</v>
      </c>
      <c r="K384" s="49">
        <v>312</v>
      </c>
      <c r="L384" s="48">
        <v>66.760000000000005</v>
      </c>
    </row>
    <row r="385" spans="1:12" ht="15" x14ac:dyDescent="0.25">
      <c r="A385" s="25"/>
      <c r="B385" s="16"/>
      <c r="C385" s="11"/>
      <c r="D385" s="5" t="s">
        <v>20</v>
      </c>
      <c r="E385" s="60" t="s">
        <v>82</v>
      </c>
      <c r="F385" s="51">
        <v>100</v>
      </c>
      <c r="G385" s="51">
        <v>9.0500000000000007</v>
      </c>
      <c r="H385" s="51">
        <v>6.09</v>
      </c>
      <c r="I385" s="51">
        <v>3.8</v>
      </c>
      <c r="J385" s="51">
        <v>105</v>
      </c>
      <c r="K385" s="52">
        <v>229</v>
      </c>
      <c r="L385" s="51"/>
    </row>
    <row r="386" spans="1:12" ht="15" x14ac:dyDescent="0.25">
      <c r="A386" s="25"/>
      <c r="B386" s="16"/>
      <c r="C386" s="11"/>
      <c r="D386" s="69" t="s">
        <v>55</v>
      </c>
      <c r="E386" s="60" t="s">
        <v>83</v>
      </c>
      <c r="F386" s="51">
        <v>50</v>
      </c>
      <c r="G386" s="51">
        <v>1.03</v>
      </c>
      <c r="H386" s="51">
        <v>1.62</v>
      </c>
      <c r="I386" s="51">
        <v>4.71</v>
      </c>
      <c r="J386" s="51">
        <v>37.549999999999997</v>
      </c>
      <c r="K386" s="52">
        <v>321</v>
      </c>
      <c r="L386" s="51"/>
    </row>
    <row r="387" spans="1:12" ht="15" x14ac:dyDescent="0.25">
      <c r="A387" s="25"/>
      <c r="B387" s="16"/>
      <c r="C387" s="11"/>
      <c r="D387" s="7" t="s">
        <v>21</v>
      </c>
      <c r="E387" s="60" t="s">
        <v>70</v>
      </c>
      <c r="F387" s="51">
        <v>200</v>
      </c>
      <c r="G387" s="51">
        <v>0.16</v>
      </c>
      <c r="H387" s="51">
        <v>0.16</v>
      </c>
      <c r="I387" s="51">
        <v>17.899999999999999</v>
      </c>
      <c r="J387" s="51">
        <v>74.599999999999994</v>
      </c>
      <c r="K387" s="52">
        <v>342</v>
      </c>
      <c r="L387" s="51"/>
    </row>
    <row r="388" spans="1:12" ht="15" x14ac:dyDescent="0.25">
      <c r="A388" s="25"/>
      <c r="B388" s="16"/>
      <c r="C388" s="11"/>
      <c r="D388" s="69" t="s">
        <v>62</v>
      </c>
      <c r="E388" s="60" t="s">
        <v>47</v>
      </c>
      <c r="F388" s="51">
        <v>35</v>
      </c>
      <c r="G388" s="51">
        <v>2.66</v>
      </c>
      <c r="H388" s="51">
        <v>0.28000000000000003</v>
      </c>
      <c r="I388" s="51">
        <v>17.22</v>
      </c>
      <c r="J388" s="51">
        <v>82.25</v>
      </c>
      <c r="K388" s="52"/>
      <c r="L388" s="51"/>
    </row>
    <row r="389" spans="1:12" ht="15" x14ac:dyDescent="0.25">
      <c r="A389" s="25"/>
      <c r="B389" s="16"/>
      <c r="C389" s="11"/>
      <c r="D389" s="7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7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38</v>
      </c>
      <c r="E391" s="9"/>
      <c r="F391" s="21">
        <f>SUM(F384:F390)</f>
        <v>535</v>
      </c>
      <c r="G391" s="21">
        <f t="shared" ref="G391" si="238">SUM(G384:G390)</f>
        <v>15.99</v>
      </c>
      <c r="H391" s="21">
        <f t="shared" ref="H391" si="239">SUM(H384:H390)</f>
        <v>15.13</v>
      </c>
      <c r="I391" s="21">
        <f t="shared" ref="I391" si="240">SUM(I384:I390)</f>
        <v>64.11</v>
      </c>
      <c r="J391" s="21">
        <f t="shared" ref="J391" si="241">SUM(J384:J390)</f>
        <v>456.45000000000005</v>
      </c>
      <c r="K391" s="27"/>
      <c r="L391" s="21">
        <f t="shared" ref="L391:L433" si="242">SUM(L384:L390)</f>
        <v>66.760000000000005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24</v>
      </c>
      <c r="D392" s="12" t="s">
        <v>23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38</v>
      </c>
      <c r="E395" s="9"/>
      <c r="F395" s="21">
        <f>SUM(F392:F394)</f>
        <v>0</v>
      </c>
      <c r="G395" s="21">
        <f t="shared" ref="G395" si="243">SUM(G392:G394)</f>
        <v>0</v>
      </c>
      <c r="H395" s="21">
        <f t="shared" ref="H395" si="244">SUM(H392:H394)</f>
        <v>0</v>
      </c>
      <c r="I395" s="21">
        <f t="shared" ref="I395" si="245">SUM(I392:I394)</f>
        <v>0</v>
      </c>
      <c r="J395" s="21">
        <f t="shared" ref="J395" si="246">SUM(J392:J394)</f>
        <v>0</v>
      </c>
      <c r="K395" s="27"/>
      <c r="L395" s="21">
        <f>SUM(L392:L394)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25</v>
      </c>
      <c r="D396" s="7" t="s">
        <v>26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27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28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29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30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31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32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38</v>
      </c>
      <c r="E405" s="9"/>
      <c r="F405" s="21">
        <f>SUM(F396:F404)</f>
        <v>0</v>
      </c>
      <c r="G405" s="21">
        <f t="shared" ref="G405" si="247">SUM(G396:G404)</f>
        <v>0</v>
      </c>
      <c r="H405" s="21">
        <f t="shared" ref="H405" si="248">SUM(H396:H404)</f>
        <v>0</v>
      </c>
      <c r="I405" s="21">
        <f t="shared" ref="I405" si="249">SUM(I396:I404)</f>
        <v>0</v>
      </c>
      <c r="J405" s="21">
        <f t="shared" ref="J405" si="250">SUM(J396:J404)</f>
        <v>0</v>
      </c>
      <c r="K405" s="27"/>
      <c r="L405" s="21">
        <f>SUM(L396:L404)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33</v>
      </c>
      <c r="D406" s="12" t="s">
        <v>34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30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38</v>
      </c>
      <c r="E410" s="9"/>
      <c r="F410" s="21">
        <f>SUM(F406:F409)</f>
        <v>0</v>
      </c>
      <c r="G410" s="21">
        <f t="shared" ref="G410" si="251">SUM(G406:G409)</f>
        <v>0</v>
      </c>
      <c r="H410" s="21">
        <f t="shared" ref="H410" si="252">SUM(H406:H409)</f>
        <v>0</v>
      </c>
      <c r="I410" s="21">
        <f t="shared" ref="I410" si="253">SUM(I406:I409)</f>
        <v>0</v>
      </c>
      <c r="J410" s="21">
        <f t="shared" ref="J410" si="254">SUM(J406:J409)</f>
        <v>0</v>
      </c>
      <c r="K410" s="27"/>
      <c r="L410" s="21">
        <f>SUM(L406:L409)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35</v>
      </c>
      <c r="D411" s="7" t="s">
        <v>20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29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30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22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38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>SUM(L411:L416)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36</v>
      </c>
      <c r="D418" s="12" t="s">
        <v>37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34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30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23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38</v>
      </c>
      <c r="E424" s="9"/>
      <c r="F424" s="21">
        <f>SUM(F418:F423)</f>
        <v>0</v>
      </c>
      <c r="G424" s="21">
        <f t="shared" ref="G424" si="259">SUM(G418:G423)</f>
        <v>0</v>
      </c>
      <c r="H424" s="21">
        <f t="shared" ref="H424" si="260">SUM(H418:H423)</f>
        <v>0</v>
      </c>
      <c r="I424" s="21">
        <f t="shared" ref="I424" si="261">SUM(I418:I423)</f>
        <v>0</v>
      </c>
      <c r="J424" s="21">
        <f t="shared" ref="J424" si="262">SUM(J418:J423)</f>
        <v>0</v>
      </c>
      <c r="K424" s="27"/>
      <c r="L424" s="21">
        <f>SUM(L418:L423)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3" t="s">
        <v>4</v>
      </c>
      <c r="D425" s="74"/>
      <c r="E425" s="33"/>
      <c r="F425" s="34">
        <f>F391+F395+F405+F410+F417+F424</f>
        <v>535</v>
      </c>
      <c r="G425" s="34">
        <f t="shared" ref="G425" si="263">G391+G395+G405+G410+G417+G424</f>
        <v>15.99</v>
      </c>
      <c r="H425" s="34">
        <f t="shared" ref="H425" si="264">H391+H395+H405+H410+H417+H424</f>
        <v>15.13</v>
      </c>
      <c r="I425" s="34">
        <f t="shared" ref="I425" si="265">I391+I395+I405+I410+I417+I424</f>
        <v>64.11</v>
      </c>
      <c r="J425" s="34">
        <f t="shared" ref="J425" si="266">J391+J395+J405+J410+J417+J424</f>
        <v>456.45000000000005</v>
      </c>
      <c r="K425" s="35"/>
      <c r="L425" s="34">
        <f t="shared" ref="L425" si="267">L391+L395+L405+L410+L417+L424</f>
        <v>66.760000000000005</v>
      </c>
    </row>
    <row r="426" spans="1:12" ht="15.75" thickBot="1" x14ac:dyDescent="0.3">
      <c r="A426" s="22">
        <v>2</v>
      </c>
      <c r="B426" s="23">
        <v>4</v>
      </c>
      <c r="C426" s="24" t="s">
        <v>19</v>
      </c>
      <c r="D426" s="5" t="s">
        <v>20</v>
      </c>
      <c r="E426" s="64" t="s">
        <v>51</v>
      </c>
      <c r="F426" s="48">
        <v>183</v>
      </c>
      <c r="G426" s="48">
        <v>6.64</v>
      </c>
      <c r="H426" s="48">
        <v>7.6</v>
      </c>
      <c r="I426" s="48">
        <v>31.78</v>
      </c>
      <c r="J426" s="48">
        <v>221.94</v>
      </c>
      <c r="K426" s="49">
        <v>203</v>
      </c>
      <c r="L426" s="48">
        <v>66.760000000000005</v>
      </c>
    </row>
    <row r="427" spans="1:12" ht="25.5" x14ac:dyDescent="0.25">
      <c r="A427" s="25"/>
      <c r="B427" s="16"/>
      <c r="C427" s="11"/>
      <c r="D427" s="5" t="s">
        <v>20</v>
      </c>
      <c r="E427" s="60" t="s">
        <v>71</v>
      </c>
      <c r="F427" s="51">
        <v>100</v>
      </c>
      <c r="G427" s="51">
        <v>3.17</v>
      </c>
      <c r="H427" s="51">
        <v>5.19</v>
      </c>
      <c r="I427" s="51">
        <v>9.85</v>
      </c>
      <c r="J427" s="51">
        <v>118.01</v>
      </c>
      <c r="K427" s="52" t="s">
        <v>77</v>
      </c>
      <c r="L427" s="51"/>
    </row>
    <row r="428" spans="1:12" ht="15" x14ac:dyDescent="0.25">
      <c r="A428" s="25"/>
      <c r="B428" s="16"/>
      <c r="C428" s="11"/>
      <c r="D428" s="69" t="s">
        <v>21</v>
      </c>
      <c r="E428" s="60" t="s">
        <v>72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69" t="s">
        <v>62</v>
      </c>
      <c r="E429" s="60" t="s">
        <v>47</v>
      </c>
      <c r="F429" s="51">
        <v>30</v>
      </c>
      <c r="G429" s="51">
        <v>2.2799999999999998</v>
      </c>
      <c r="H429" s="51">
        <v>0.24</v>
      </c>
      <c r="I429" s="51">
        <v>14.75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7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7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38</v>
      </c>
      <c r="E433" s="9"/>
      <c r="F433" s="21">
        <f>SUM(F426:F432)</f>
        <v>513</v>
      </c>
      <c r="G433" s="21">
        <f t="shared" ref="G433" si="268">SUM(G426:G432)</f>
        <v>16.169999999999998</v>
      </c>
      <c r="H433" s="21">
        <f t="shared" ref="H433" si="269">SUM(H426:H432)</f>
        <v>16.569999999999997</v>
      </c>
      <c r="I433" s="21">
        <f t="shared" ref="I433" si="270">SUM(I426:I432)</f>
        <v>63.980000000000004</v>
      </c>
      <c r="J433" s="21">
        <f t="shared" ref="J433" si="271">SUM(J426:J432)</f>
        <v>489.04999999999995</v>
      </c>
      <c r="K433" s="27"/>
      <c r="L433" s="21">
        <f t="shared" si="242"/>
        <v>66.760000000000005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24</v>
      </c>
      <c r="D434" s="12" t="s">
        <v>23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38</v>
      </c>
      <c r="E437" s="9"/>
      <c r="F437" s="21">
        <f>SUM(F434:F436)</f>
        <v>0</v>
      </c>
      <c r="G437" s="21">
        <f t="shared" ref="G437" si="272">SUM(G434:G436)</f>
        <v>0</v>
      </c>
      <c r="H437" s="21">
        <f t="shared" ref="H437" si="273">SUM(H434:H436)</f>
        <v>0</v>
      </c>
      <c r="I437" s="21">
        <f t="shared" ref="I437" si="274">SUM(I434:I436)</f>
        <v>0</v>
      </c>
      <c r="J437" s="21">
        <f t="shared" ref="J437" si="275">SUM(J434:J436)</f>
        <v>0</v>
      </c>
      <c r="K437" s="27"/>
      <c r="L437" s="21">
        <f>SUM(L434:L436)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25</v>
      </c>
      <c r="D438" s="7" t="s">
        <v>26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27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28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29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30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31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32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38</v>
      </c>
      <c r="E447" s="9"/>
      <c r="F447" s="21">
        <f>SUM(F438:F446)</f>
        <v>0</v>
      </c>
      <c r="G447" s="21">
        <f t="shared" ref="G447" si="276">SUM(G438:G446)</f>
        <v>0</v>
      </c>
      <c r="H447" s="21">
        <f t="shared" ref="H447" si="277">SUM(H438:H446)</f>
        <v>0</v>
      </c>
      <c r="I447" s="21">
        <f t="shared" ref="I447" si="278">SUM(I438:I446)</f>
        <v>0</v>
      </c>
      <c r="J447" s="21">
        <f t="shared" ref="J447" si="279">SUM(J438:J446)</f>
        <v>0</v>
      </c>
      <c r="K447" s="27"/>
      <c r="L447" s="21">
        <f>SUM(L438:L446)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33</v>
      </c>
      <c r="D448" s="12" t="s">
        <v>34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30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38</v>
      </c>
      <c r="E452" s="9"/>
      <c r="F452" s="21">
        <f>SUM(F448:F451)</f>
        <v>0</v>
      </c>
      <c r="G452" s="21">
        <f t="shared" ref="G452" si="280">SUM(G448:G451)</f>
        <v>0</v>
      </c>
      <c r="H452" s="21">
        <f t="shared" ref="H452" si="281">SUM(H448:H451)</f>
        <v>0</v>
      </c>
      <c r="I452" s="21">
        <f t="shared" ref="I452" si="282">SUM(I448:I451)</f>
        <v>0</v>
      </c>
      <c r="J452" s="21">
        <f t="shared" ref="J452" si="283">SUM(J448:J451)</f>
        <v>0</v>
      </c>
      <c r="K452" s="27"/>
      <c r="L452" s="21">
        <f>SUM(L448:L451)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35</v>
      </c>
      <c r="D453" s="7" t="s">
        <v>20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29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30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22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38</v>
      </c>
      <c r="E459" s="9"/>
      <c r="F459" s="21">
        <f>SUM(F453:F458)</f>
        <v>0</v>
      </c>
      <c r="G459" s="21">
        <f t="shared" ref="G459" si="284">SUM(G453:G458)</f>
        <v>0</v>
      </c>
      <c r="H459" s="21">
        <f t="shared" ref="H459" si="285">SUM(H453:H458)</f>
        <v>0</v>
      </c>
      <c r="I459" s="21">
        <f t="shared" ref="I459" si="286">SUM(I453:I458)</f>
        <v>0</v>
      </c>
      <c r="J459" s="21">
        <f t="shared" ref="J459" si="287">SUM(J453:J458)</f>
        <v>0</v>
      </c>
      <c r="K459" s="27"/>
      <c r="L459" s="21">
        <f>SUM(L453:L458)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36</v>
      </c>
      <c r="D460" s="12" t="s">
        <v>37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34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30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23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38</v>
      </c>
      <c r="E466" s="9"/>
      <c r="F466" s="21">
        <f>SUM(F460:F465)</f>
        <v>0</v>
      </c>
      <c r="G466" s="21">
        <f t="shared" ref="G466" si="288">SUM(G460:G465)</f>
        <v>0</v>
      </c>
      <c r="H466" s="21">
        <f t="shared" ref="H466" si="289">SUM(H460:H465)</f>
        <v>0</v>
      </c>
      <c r="I466" s="21">
        <f t="shared" ref="I466" si="290">SUM(I460:I465)</f>
        <v>0</v>
      </c>
      <c r="J466" s="21">
        <f t="shared" ref="J466" si="291">SUM(J460:J465)</f>
        <v>0</v>
      </c>
      <c r="K466" s="27"/>
      <c r="L466" s="21">
        <f>SUM(L460:L465)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73" t="s">
        <v>4</v>
      </c>
      <c r="D467" s="74"/>
      <c r="E467" s="33"/>
      <c r="F467" s="34">
        <f>F433+F437+F447+F452+F459+F466</f>
        <v>513</v>
      </c>
      <c r="G467" s="34">
        <f t="shared" ref="G467" si="292">G433+G437+G447+G452+G459+G466</f>
        <v>16.169999999999998</v>
      </c>
      <c r="H467" s="34">
        <f t="shared" ref="H467" si="293">H433+H437+H447+H452+H459+H466</f>
        <v>16.569999999999997</v>
      </c>
      <c r="I467" s="34">
        <f t="shared" ref="I467" si="294">I433+I437+I447+I452+I459+I466</f>
        <v>63.980000000000004</v>
      </c>
      <c r="J467" s="34">
        <f t="shared" ref="J467" si="295">J433+J437+J447+J452+J459+J466</f>
        <v>489.04999999999995</v>
      </c>
      <c r="K467" s="35"/>
      <c r="L467" s="34">
        <f t="shared" ref="L467" si="296">L433+L437+L447+L452+L459+L466</f>
        <v>66.760000000000005</v>
      </c>
    </row>
    <row r="468" spans="1:12" ht="15.75" thickBot="1" x14ac:dyDescent="0.3">
      <c r="A468" s="22">
        <v>2</v>
      </c>
      <c r="B468" s="23">
        <v>5</v>
      </c>
      <c r="C468" s="24" t="s">
        <v>19</v>
      </c>
      <c r="D468" s="5" t="s">
        <v>20</v>
      </c>
      <c r="E468" s="64" t="s">
        <v>73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5" x14ac:dyDescent="0.25">
      <c r="A469" s="25"/>
      <c r="B469" s="16"/>
      <c r="C469" s="11"/>
      <c r="D469" s="71" t="s">
        <v>21</v>
      </c>
      <c r="E469" s="60" t="s">
        <v>74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5" x14ac:dyDescent="0.25">
      <c r="A470" s="25"/>
      <c r="B470" s="16"/>
      <c r="C470" s="11"/>
      <c r="D470" s="69" t="s">
        <v>62</v>
      </c>
      <c r="E470" s="60" t="s">
        <v>47</v>
      </c>
      <c r="F470" s="51">
        <v>30</v>
      </c>
      <c r="G470" s="51">
        <v>2.2799999999999998</v>
      </c>
      <c r="H470" s="51">
        <v>0.24</v>
      </c>
      <c r="I470" s="51">
        <v>14.76</v>
      </c>
      <c r="J470" s="51">
        <v>70.5</v>
      </c>
      <c r="K470" s="52"/>
      <c r="L470" s="51"/>
    </row>
    <row r="471" spans="1:12" ht="15" x14ac:dyDescent="0.25">
      <c r="A471" s="25"/>
      <c r="B471" s="16"/>
      <c r="C471" s="11"/>
      <c r="D471" s="69" t="s">
        <v>23</v>
      </c>
      <c r="E471" s="60" t="s">
        <v>59</v>
      </c>
      <c r="F471" s="51">
        <v>100</v>
      </c>
      <c r="G471" s="51">
        <v>0.4</v>
      </c>
      <c r="H471" s="51">
        <v>0.4</v>
      </c>
      <c r="I471" s="51">
        <v>9.8000000000000007</v>
      </c>
      <c r="J471" s="51">
        <v>47</v>
      </c>
      <c r="K471" s="52"/>
      <c r="L471" s="51"/>
    </row>
    <row r="472" spans="1:12" ht="15" x14ac:dyDescent="0.2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7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7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38</v>
      </c>
      <c r="E475" s="9"/>
      <c r="F475" s="21">
        <f>SUM(F468:F474)</f>
        <v>530</v>
      </c>
      <c r="G475" s="21">
        <f t="shared" ref="G475" si="297">SUM(G468:G474)</f>
        <v>15.82</v>
      </c>
      <c r="H475" s="21">
        <f t="shared" ref="H475" si="298">SUM(H468:H474)</f>
        <v>16.409999999999997</v>
      </c>
      <c r="I475" s="21">
        <f t="shared" ref="I475" si="299">SUM(I468:I474)</f>
        <v>65.930000000000007</v>
      </c>
      <c r="J475" s="21">
        <f t="shared" ref="J475" si="300">SUM(J468:J474)</f>
        <v>481.8</v>
      </c>
      <c r="K475" s="27"/>
      <c r="L475" s="21">
        <f t="shared" ref="L475:L517" si="301">SUM(L468:L474)</f>
        <v>66.760000000000005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24</v>
      </c>
      <c r="D476" s="12" t="s">
        <v>23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38</v>
      </c>
      <c r="E479" s="9"/>
      <c r="F479" s="21">
        <f>SUM(F476:F478)</f>
        <v>0</v>
      </c>
      <c r="G479" s="21">
        <f t="shared" ref="G479" si="302">SUM(G476:G478)</f>
        <v>0</v>
      </c>
      <c r="H479" s="21">
        <f t="shared" ref="H479" si="303">SUM(H476:H478)</f>
        <v>0</v>
      </c>
      <c r="I479" s="21">
        <f t="shared" ref="I479" si="304">SUM(I476:I478)</f>
        <v>0</v>
      </c>
      <c r="J479" s="21">
        <f t="shared" ref="J479" si="305">SUM(J476:J478)</f>
        <v>0</v>
      </c>
      <c r="K479" s="27"/>
      <c r="L479" s="21">
        <f>SUM(L476:L478)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25</v>
      </c>
      <c r="D480" s="7" t="s">
        <v>26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27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28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29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30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31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32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38</v>
      </c>
      <c r="E489" s="9"/>
      <c r="F489" s="21">
        <f>SUM(F480:F488)</f>
        <v>0</v>
      </c>
      <c r="G489" s="21">
        <f t="shared" ref="G489" si="306">SUM(G480:G488)</f>
        <v>0</v>
      </c>
      <c r="H489" s="21">
        <f t="shared" ref="H489" si="307">SUM(H480:H488)</f>
        <v>0</v>
      </c>
      <c r="I489" s="21">
        <f t="shared" ref="I489" si="308">SUM(I480:I488)</f>
        <v>0</v>
      </c>
      <c r="J489" s="21">
        <f t="shared" ref="J489" si="309">SUM(J480:J488)</f>
        <v>0</v>
      </c>
      <c r="K489" s="27"/>
      <c r="L489" s="21">
        <f>SUM(L480:L488)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33</v>
      </c>
      <c r="D490" s="12" t="s">
        <v>34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30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38</v>
      </c>
      <c r="E494" s="9"/>
      <c r="F494" s="21">
        <f>SUM(F490:F493)</f>
        <v>0</v>
      </c>
      <c r="G494" s="21">
        <f t="shared" ref="G494" si="310">SUM(G490:G493)</f>
        <v>0</v>
      </c>
      <c r="H494" s="21">
        <f t="shared" ref="H494" si="311">SUM(H490:H493)</f>
        <v>0</v>
      </c>
      <c r="I494" s="21">
        <f t="shared" ref="I494" si="312">SUM(I490:I493)</f>
        <v>0</v>
      </c>
      <c r="J494" s="21">
        <f t="shared" ref="J494" si="313">SUM(J490:J493)</f>
        <v>0</v>
      </c>
      <c r="K494" s="27"/>
      <c r="L494" s="21">
        <f>SUM(L490:L493)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35</v>
      </c>
      <c r="D495" s="7" t="s">
        <v>20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29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30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22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38</v>
      </c>
      <c r="E501" s="9"/>
      <c r="F501" s="21">
        <f>SUM(F495:F500)</f>
        <v>0</v>
      </c>
      <c r="G501" s="21">
        <f t="shared" ref="G501" si="314">SUM(G495:G500)</f>
        <v>0</v>
      </c>
      <c r="H501" s="21">
        <f t="shared" ref="H501" si="315">SUM(H495:H500)</f>
        <v>0</v>
      </c>
      <c r="I501" s="21">
        <f t="shared" ref="I501" si="316">SUM(I495:I500)</f>
        <v>0</v>
      </c>
      <c r="J501" s="21">
        <f t="shared" ref="J501" si="317">SUM(J495:J500)</f>
        <v>0</v>
      </c>
      <c r="K501" s="27"/>
      <c r="L501" s="21">
        <f>SUM(L495:L500)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36</v>
      </c>
      <c r="D502" s="12" t="s">
        <v>37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34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30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23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38</v>
      </c>
      <c r="E508" s="9"/>
      <c r="F508" s="21">
        <f>SUM(F502:F507)</f>
        <v>0</v>
      </c>
      <c r="G508" s="21">
        <f t="shared" ref="G508" si="318">SUM(G502:G507)</f>
        <v>0</v>
      </c>
      <c r="H508" s="21">
        <f t="shared" ref="H508" si="319">SUM(H502:H507)</f>
        <v>0</v>
      </c>
      <c r="I508" s="21">
        <f t="shared" ref="I508" si="320">SUM(I502:I507)</f>
        <v>0</v>
      </c>
      <c r="J508" s="21">
        <f t="shared" ref="J508" si="321">SUM(J502:J507)</f>
        <v>0</v>
      </c>
      <c r="K508" s="27"/>
      <c r="L508" s="21">
        <f>SUM(L502:L507)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73" t="s">
        <v>4</v>
      </c>
      <c r="D509" s="74"/>
      <c r="E509" s="33"/>
      <c r="F509" s="34">
        <f>F475+F479+F489+F494+F501+F508</f>
        <v>530</v>
      </c>
      <c r="G509" s="34">
        <f t="shared" ref="G509" si="322">G475+G479+G489+G494+G501+G508</f>
        <v>15.82</v>
      </c>
      <c r="H509" s="34">
        <f t="shared" ref="H509" si="323">H475+H479+H489+H494+H501+H508</f>
        <v>16.409999999999997</v>
      </c>
      <c r="I509" s="34">
        <f t="shared" ref="I509" si="324">I475+I479+I489+I494+I501+I508</f>
        <v>65.930000000000007</v>
      </c>
      <c r="J509" s="34">
        <f t="shared" ref="J509" si="325">J475+J479+J489+J494+J501+J508</f>
        <v>481.8</v>
      </c>
      <c r="K509" s="35"/>
      <c r="L509" s="34">
        <f t="shared" ref="L509" si="326">L475+L479+L489+L494+L501+L508</f>
        <v>66.760000000000005</v>
      </c>
    </row>
    <row r="510" spans="1:12" ht="15.75" thickBot="1" x14ac:dyDescent="0.3">
      <c r="A510" s="22">
        <v>2</v>
      </c>
      <c r="B510" s="23">
        <v>6</v>
      </c>
      <c r="C510" s="24" t="s">
        <v>19</v>
      </c>
      <c r="D510" s="5" t="s">
        <v>20</v>
      </c>
      <c r="E510" s="64" t="s">
        <v>75</v>
      </c>
      <c r="F510" s="48">
        <v>153</v>
      </c>
      <c r="G510" s="48">
        <v>3.79</v>
      </c>
      <c r="H510" s="48">
        <v>4.47</v>
      </c>
      <c r="I510" s="48">
        <v>39.76</v>
      </c>
      <c r="J510" s="48">
        <v>233.8</v>
      </c>
      <c r="K510" s="49">
        <v>171</v>
      </c>
      <c r="L510" s="48">
        <v>66.760000000000005</v>
      </c>
    </row>
    <row r="511" spans="1:12" ht="15" x14ac:dyDescent="0.25">
      <c r="A511" s="25"/>
      <c r="B511" s="16"/>
      <c r="C511" s="11"/>
      <c r="D511" s="5" t="s">
        <v>20</v>
      </c>
      <c r="E511" s="60" t="s">
        <v>84</v>
      </c>
      <c r="F511" s="51">
        <v>90</v>
      </c>
      <c r="G511" s="51">
        <v>12.9</v>
      </c>
      <c r="H511" s="51">
        <v>12.15</v>
      </c>
      <c r="I511" s="51">
        <v>13.15</v>
      </c>
      <c r="J511" s="51">
        <v>214.2</v>
      </c>
      <c r="K511" s="52"/>
      <c r="L511" s="51"/>
    </row>
    <row r="512" spans="1:12" ht="15" x14ac:dyDescent="0.25">
      <c r="A512" s="25"/>
      <c r="B512" s="16"/>
      <c r="C512" s="11"/>
      <c r="D512" s="72" t="s">
        <v>55</v>
      </c>
      <c r="E512" s="60" t="s">
        <v>76</v>
      </c>
      <c r="F512" s="51">
        <v>60</v>
      </c>
      <c r="G512" s="51">
        <v>0.96</v>
      </c>
      <c r="H512" s="51">
        <v>2.11</v>
      </c>
      <c r="I512" s="51">
        <v>4.33</v>
      </c>
      <c r="J512" s="51">
        <v>40.5</v>
      </c>
      <c r="K512" s="52"/>
      <c r="L512" s="51"/>
    </row>
    <row r="513" spans="1:12" ht="15" x14ac:dyDescent="0.25">
      <c r="A513" s="25"/>
      <c r="B513" s="16"/>
      <c r="C513" s="11"/>
      <c r="D513" s="7" t="s">
        <v>21</v>
      </c>
      <c r="E513" s="50" t="s">
        <v>78</v>
      </c>
      <c r="F513" s="51">
        <v>200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5" x14ac:dyDescent="0.25">
      <c r="A514" s="25"/>
      <c r="B514" s="16"/>
      <c r="C514" s="11"/>
      <c r="D514" s="69" t="s">
        <v>62</v>
      </c>
      <c r="E514" s="60" t="s">
        <v>47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5" x14ac:dyDescent="0.25">
      <c r="A515" s="25"/>
      <c r="B515" s="16"/>
      <c r="C515" s="11"/>
      <c r="D515" s="7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7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38</v>
      </c>
      <c r="E517" s="9"/>
      <c r="F517" s="21">
        <f>SUM(F510:F516)</f>
        <v>533</v>
      </c>
      <c r="G517" s="21">
        <f t="shared" ref="G517" si="327">SUM(G510:G516)</f>
        <v>20.040000000000003</v>
      </c>
      <c r="H517" s="21">
        <f t="shared" ref="H517" si="328">SUM(H510:H516)</f>
        <v>18.989999999999998</v>
      </c>
      <c r="I517" s="21">
        <f t="shared" ref="I517" si="329">SUM(I510:I516)</f>
        <v>82.15</v>
      </c>
      <c r="J517" s="21">
        <f t="shared" ref="J517" si="330">SUM(J510:J516)</f>
        <v>600.32000000000005</v>
      </c>
      <c r="K517" s="27"/>
      <c r="L517" s="21">
        <f t="shared" si="301"/>
        <v>66.760000000000005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24</v>
      </c>
      <c r="D518" s="12" t="s">
        <v>23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38</v>
      </c>
      <c r="E521" s="9"/>
      <c r="F521" s="21">
        <f>SUM(F518:F520)</f>
        <v>0</v>
      </c>
      <c r="G521" s="21">
        <f t="shared" ref="G521" si="331">SUM(G518:G520)</f>
        <v>0</v>
      </c>
      <c r="H521" s="21">
        <f t="shared" ref="H521" si="332">SUM(H518:H520)</f>
        <v>0</v>
      </c>
      <c r="I521" s="21">
        <f t="shared" ref="I521" si="333">SUM(I518:I520)</f>
        <v>0</v>
      </c>
      <c r="J521" s="21">
        <f t="shared" ref="J521" si="334">SUM(J518:J520)</f>
        <v>0</v>
      </c>
      <c r="K521" s="27"/>
      <c r="L521" s="21">
        <f>SUM(L518:L520)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25</v>
      </c>
      <c r="D522" s="7" t="s">
        <v>26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27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28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29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30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31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32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38</v>
      </c>
      <c r="E531" s="9"/>
      <c r="F531" s="21">
        <f>SUM(F522:F530)</f>
        <v>0</v>
      </c>
      <c r="G531" s="21">
        <f t="shared" ref="G531" si="335">SUM(G522:G530)</f>
        <v>0</v>
      </c>
      <c r="H531" s="21">
        <f t="shared" ref="H531" si="336">SUM(H522:H530)</f>
        <v>0</v>
      </c>
      <c r="I531" s="21">
        <f t="shared" ref="I531" si="337">SUM(I522:I530)</f>
        <v>0</v>
      </c>
      <c r="J531" s="21">
        <f t="shared" ref="J531" si="338">SUM(J522:J530)</f>
        <v>0</v>
      </c>
      <c r="K531" s="27"/>
      <c r="L531" s="21">
        <f>SUM(L522:L530)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33</v>
      </c>
      <c r="D532" s="12" t="s">
        <v>34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30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38</v>
      </c>
      <c r="E536" s="9"/>
      <c r="F536" s="21">
        <f>SUM(F532:F535)</f>
        <v>0</v>
      </c>
      <c r="G536" s="21">
        <f t="shared" ref="G536" si="339">SUM(G532:G535)</f>
        <v>0</v>
      </c>
      <c r="H536" s="21">
        <f t="shared" ref="H536" si="340">SUM(H532:H535)</f>
        <v>0</v>
      </c>
      <c r="I536" s="21">
        <f t="shared" ref="I536" si="341">SUM(I532:I535)</f>
        <v>0</v>
      </c>
      <c r="J536" s="21">
        <f t="shared" ref="J536" si="342">SUM(J532:J535)</f>
        <v>0</v>
      </c>
      <c r="K536" s="27"/>
      <c r="L536" s="21">
        <f>SUM(L532:L535)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35</v>
      </c>
      <c r="D537" s="7" t="s">
        <v>20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29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30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22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38</v>
      </c>
      <c r="E543" s="9"/>
      <c r="F543" s="21">
        <f>SUM(F537:F542)</f>
        <v>0</v>
      </c>
      <c r="G543" s="21">
        <f t="shared" ref="G543" si="343">SUM(G537:G542)</f>
        <v>0</v>
      </c>
      <c r="H543" s="21">
        <f t="shared" ref="H543" si="344">SUM(H537:H542)</f>
        <v>0</v>
      </c>
      <c r="I543" s="21">
        <f t="shared" ref="I543" si="345">SUM(I537:I542)</f>
        <v>0</v>
      </c>
      <c r="J543" s="21">
        <f t="shared" ref="J543" si="346">SUM(J537:J542)</f>
        <v>0</v>
      </c>
      <c r="K543" s="27"/>
      <c r="L543" s="21">
        <f>SUM(L537:L542)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36</v>
      </c>
      <c r="D544" s="12" t="s">
        <v>37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34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30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23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38</v>
      </c>
      <c r="E550" s="9"/>
      <c r="F550" s="21">
        <f>SUM(F544:F549)</f>
        <v>0</v>
      </c>
      <c r="G550" s="21">
        <f t="shared" ref="G550" si="347">SUM(G544:G549)</f>
        <v>0</v>
      </c>
      <c r="H550" s="21">
        <f t="shared" ref="H550" si="348">SUM(H544:H549)</f>
        <v>0</v>
      </c>
      <c r="I550" s="21">
        <f t="shared" ref="I550" si="349">SUM(I544:I549)</f>
        <v>0</v>
      </c>
      <c r="J550" s="21">
        <f t="shared" ref="J550" si="350">SUM(J544:J549)</f>
        <v>0</v>
      </c>
      <c r="K550" s="27"/>
      <c r="L550" s="21">
        <f>SUM(L544:L549)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3" t="s">
        <v>4</v>
      </c>
      <c r="D551" s="74"/>
      <c r="E551" s="33"/>
      <c r="F551" s="34">
        <f>F517+F521+F531+F536+F543+F550</f>
        <v>533</v>
      </c>
      <c r="G551" s="34">
        <f t="shared" ref="G551" si="351">G517+G521+G531+G536+G543+G550</f>
        <v>20.040000000000003</v>
      </c>
      <c r="H551" s="34">
        <f t="shared" ref="H551" si="352">H517+H521+H531+H536+H543+H550</f>
        <v>18.989999999999998</v>
      </c>
      <c r="I551" s="34">
        <f t="shared" ref="I551" si="353">I517+I521+I531+I536+I543+I550</f>
        <v>82.15</v>
      </c>
      <c r="J551" s="34">
        <f t="shared" ref="J551" si="354">J517+J521+J531+J536+J543+J550</f>
        <v>600.32000000000005</v>
      </c>
      <c r="K551" s="35"/>
      <c r="L551" s="34">
        <f t="shared" ref="L551" si="355">L517+L521+L531+L536+L543+L550</f>
        <v>66.760000000000005</v>
      </c>
    </row>
    <row r="552" spans="1:12" ht="15" x14ac:dyDescent="0.25">
      <c r="A552" s="22">
        <v>2</v>
      </c>
      <c r="B552" s="23">
        <v>7</v>
      </c>
      <c r="C552" s="24" t="s">
        <v>19</v>
      </c>
      <c r="D552" s="5" t="s">
        <v>20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21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22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38</v>
      </c>
      <c r="E559" s="9"/>
      <c r="F559" s="21">
        <f>SUM(F552:F558)</f>
        <v>0</v>
      </c>
      <c r="G559" s="21">
        <f t="shared" ref="G559" si="356">SUM(G552:G558)</f>
        <v>0</v>
      </c>
      <c r="H559" s="21">
        <f t="shared" ref="H559" si="357">SUM(H552:H558)</f>
        <v>0</v>
      </c>
      <c r="I559" s="21">
        <f t="shared" ref="I559" si="358">SUM(I552:I558)</f>
        <v>0</v>
      </c>
      <c r="J559" s="21">
        <f t="shared" ref="J559" si="359">SUM(J552:J558)</f>
        <v>0</v>
      </c>
      <c r="K559" s="27"/>
      <c r="L559" s="21">
        <f t="shared" ref="L559" si="36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24</v>
      </c>
      <c r="D560" s="12" t="s">
        <v>23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38</v>
      </c>
      <c r="E563" s="9"/>
      <c r="F563" s="21">
        <f>SUM(F560:F562)</f>
        <v>0</v>
      </c>
      <c r="G563" s="21">
        <f t="shared" ref="G563" si="361">SUM(G560:G562)</f>
        <v>0</v>
      </c>
      <c r="H563" s="21">
        <f t="shared" ref="H563" si="362">SUM(H560:H562)</f>
        <v>0</v>
      </c>
      <c r="I563" s="21">
        <f t="shared" ref="I563" si="363">SUM(I560:I562)</f>
        <v>0</v>
      </c>
      <c r="J563" s="21">
        <f t="shared" ref="J563" si="364">SUM(J560:J562)</f>
        <v>0</v>
      </c>
      <c r="K563" s="27"/>
      <c r="L563" s="21">
        <f t="shared" ref="L563" ca="1" si="365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25</v>
      </c>
      <c r="D564" s="7" t="s">
        <v>26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27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28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29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30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31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32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38</v>
      </c>
      <c r="E573" s="9"/>
      <c r="F573" s="21">
        <f>SUM(F564:F572)</f>
        <v>0</v>
      </c>
      <c r="G573" s="21">
        <f t="shared" ref="G573" si="366">SUM(G564:G572)</f>
        <v>0</v>
      </c>
      <c r="H573" s="21">
        <f t="shared" ref="H573" si="367">SUM(H564:H572)</f>
        <v>0</v>
      </c>
      <c r="I573" s="21">
        <f t="shared" ref="I573" si="368">SUM(I564:I572)</f>
        <v>0</v>
      </c>
      <c r="J573" s="21">
        <f t="shared" ref="J573" si="369">SUM(J564:J572)</f>
        <v>0</v>
      </c>
      <c r="K573" s="27"/>
      <c r="L573" s="21">
        <f t="shared" ref="L573" ca="1" si="370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33</v>
      </c>
      <c r="D574" s="12" t="s">
        <v>34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30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38</v>
      </c>
      <c r="E578" s="9"/>
      <c r="F578" s="21">
        <f>SUM(F574:F577)</f>
        <v>0</v>
      </c>
      <c r="G578" s="21">
        <f t="shared" ref="G578" si="371">SUM(G574:G577)</f>
        <v>0</v>
      </c>
      <c r="H578" s="21">
        <f t="shared" ref="H578" si="372">SUM(H574:H577)</f>
        <v>0</v>
      </c>
      <c r="I578" s="21">
        <f t="shared" ref="I578" si="373">SUM(I574:I577)</f>
        <v>0</v>
      </c>
      <c r="J578" s="21">
        <f t="shared" ref="J578" si="374">SUM(J574:J577)</f>
        <v>0</v>
      </c>
      <c r="K578" s="27"/>
      <c r="L578" s="21">
        <f t="shared" ref="L578" ca="1" si="375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35</v>
      </c>
      <c r="D579" s="7" t="s">
        <v>20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29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30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22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38</v>
      </c>
      <c r="E585" s="9"/>
      <c r="F585" s="21">
        <f>SUM(F579:F584)</f>
        <v>0</v>
      </c>
      <c r="G585" s="21">
        <f t="shared" ref="G585" si="376">SUM(G579:G584)</f>
        <v>0</v>
      </c>
      <c r="H585" s="21">
        <f t="shared" ref="H585" si="377">SUM(H579:H584)</f>
        <v>0</v>
      </c>
      <c r="I585" s="21">
        <f t="shared" ref="I585" si="378">SUM(I579:I584)</f>
        <v>0</v>
      </c>
      <c r="J585" s="21">
        <f t="shared" ref="J585" si="379">SUM(J579:J584)</f>
        <v>0</v>
      </c>
      <c r="K585" s="27"/>
      <c r="L585" s="21">
        <f t="shared" ref="L585" ca="1" si="380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36</v>
      </c>
      <c r="D586" s="12" t="s">
        <v>37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34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30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23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38</v>
      </c>
      <c r="E592" s="9"/>
      <c r="F592" s="21">
        <f>SUM(F586:F591)</f>
        <v>0</v>
      </c>
      <c r="G592" s="21">
        <f t="shared" ref="G592" si="381">SUM(G586:G591)</f>
        <v>0</v>
      </c>
      <c r="H592" s="21">
        <f t="shared" ref="H592" si="382">SUM(H586:H591)</f>
        <v>0</v>
      </c>
      <c r="I592" s="21">
        <f t="shared" ref="I592" si="383">SUM(I586:I591)</f>
        <v>0</v>
      </c>
      <c r="J592" s="21">
        <f t="shared" ref="J592" si="384">SUM(J586:J591)</f>
        <v>0</v>
      </c>
      <c r="K592" s="27"/>
      <c r="L592" s="21">
        <f t="shared" ref="L592" ca="1" si="385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8" t="s">
        <v>4</v>
      </c>
      <c r="D593" s="79"/>
      <c r="E593" s="39"/>
      <c r="F593" s="40">
        <f>F559+F563+F573+F578+F585+F592</f>
        <v>0</v>
      </c>
      <c r="G593" s="40">
        <f t="shared" ref="G593" si="386">G559+G563+G573+G578+G585+G592</f>
        <v>0</v>
      </c>
      <c r="H593" s="40">
        <f t="shared" ref="H593" si="387">H559+H563+H573+H578+H585+H592</f>
        <v>0</v>
      </c>
      <c r="I593" s="40">
        <f t="shared" ref="I593" si="388">I559+I563+I573+I578+I585+I592</f>
        <v>0</v>
      </c>
      <c r="J593" s="40">
        <f t="shared" ref="J593" si="389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0" t="s">
        <v>5</v>
      </c>
      <c r="D594" s="80"/>
      <c r="E594" s="8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530</v>
      </c>
      <c r="G594" s="42">
        <f t="shared" ref="G594:J594" si="390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18.407499999999995</v>
      </c>
      <c r="H594" s="42">
        <f t="shared" si="390"/>
        <v>18.471666666666664</v>
      </c>
      <c r="I594" s="42">
        <f t="shared" si="390"/>
        <v>76.379166666666649</v>
      </c>
      <c r="J594" s="42">
        <f t="shared" si="390"/>
        <v>553.24666666666667</v>
      </c>
      <c r="K594" s="42"/>
      <c r="L594" s="42">
        <v>66.760000000000005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dcterms:created xsi:type="dcterms:W3CDTF">2022-05-16T14:23:56Z</dcterms:created>
  <dcterms:modified xsi:type="dcterms:W3CDTF">2024-04-18T09:25:55Z</dcterms:modified>
</cp:coreProperties>
</file>