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28" i="1"/>
  <c r="J33" i="1"/>
  <c r="J40" i="1"/>
  <c r="J47" i="1"/>
  <c r="J91" i="1"/>
  <c r="J61" i="1"/>
  <c r="J71" i="1"/>
  <c r="J76" i="1"/>
  <c r="J83" i="1"/>
  <c r="J90" i="1"/>
  <c r="J134" i="1"/>
  <c r="J104" i="1"/>
  <c r="J114" i="1"/>
  <c r="J119" i="1"/>
  <c r="J126" i="1"/>
  <c r="J133" i="1"/>
  <c r="J177" i="1"/>
  <c r="J147" i="1"/>
  <c r="J157" i="1"/>
  <c r="J162" i="1"/>
  <c r="J169" i="1"/>
  <c r="J176" i="1"/>
  <c r="J220" i="1"/>
  <c r="J190" i="1"/>
  <c r="J200" i="1"/>
  <c r="J205" i="1"/>
  <c r="J212" i="1"/>
  <c r="J219" i="1"/>
  <c r="J263" i="1"/>
  <c r="J233" i="1"/>
  <c r="J243" i="1"/>
  <c r="J248" i="1"/>
  <c r="J255" i="1"/>
  <c r="J262" i="1"/>
  <c r="J271" i="1"/>
  <c r="J275" i="1"/>
  <c r="J285" i="1"/>
  <c r="J290" i="1"/>
  <c r="J297" i="1"/>
  <c r="J304" i="1"/>
  <c r="J305" i="1"/>
  <c r="J348" i="1"/>
  <c r="J318" i="1"/>
  <c r="J328" i="1"/>
  <c r="J333" i="1"/>
  <c r="J340" i="1"/>
  <c r="J347" i="1"/>
  <c r="J391" i="1"/>
  <c r="J361" i="1"/>
  <c r="J371" i="1"/>
  <c r="J376" i="1"/>
  <c r="J383" i="1"/>
  <c r="J390" i="1"/>
  <c r="J434" i="1"/>
  <c r="J404" i="1"/>
  <c r="J414" i="1"/>
  <c r="J419" i="1"/>
  <c r="J426" i="1"/>
  <c r="J433" i="1"/>
  <c r="J477" i="1"/>
  <c r="J447" i="1"/>
  <c r="J457" i="1"/>
  <c r="J462" i="1"/>
  <c r="J469" i="1"/>
  <c r="J476" i="1"/>
  <c r="J520" i="1"/>
  <c r="J490" i="1"/>
  <c r="J500" i="1"/>
  <c r="J505" i="1"/>
  <c r="J512" i="1"/>
  <c r="J519" i="1"/>
  <c r="J563" i="1"/>
  <c r="J533" i="1"/>
  <c r="J543" i="1"/>
  <c r="J548" i="1"/>
  <c r="J555" i="1"/>
  <c r="J562" i="1"/>
  <c r="J571" i="1"/>
  <c r="J575" i="1"/>
  <c r="J585" i="1"/>
  <c r="J590" i="1"/>
  <c r="J597" i="1"/>
  <c r="J604" i="1"/>
  <c r="J605" i="1"/>
  <c r="I18" i="1"/>
  <c r="I28" i="1"/>
  <c r="I33" i="1"/>
  <c r="I40" i="1"/>
  <c r="I47" i="1"/>
  <c r="I91" i="1"/>
  <c r="I61" i="1"/>
  <c r="I71" i="1"/>
  <c r="I76" i="1"/>
  <c r="I83" i="1"/>
  <c r="I90" i="1"/>
  <c r="I134" i="1"/>
  <c r="I104" i="1"/>
  <c r="I114" i="1"/>
  <c r="I119" i="1"/>
  <c r="I126" i="1"/>
  <c r="I133" i="1"/>
  <c r="I177" i="1"/>
  <c r="I147" i="1"/>
  <c r="I157" i="1"/>
  <c r="I162" i="1"/>
  <c r="I169" i="1"/>
  <c r="I176" i="1"/>
  <c r="I220" i="1"/>
  <c r="I190" i="1"/>
  <c r="I200" i="1"/>
  <c r="I205" i="1"/>
  <c r="I212" i="1"/>
  <c r="I219" i="1"/>
  <c r="I263" i="1"/>
  <c r="I233" i="1"/>
  <c r="I243" i="1"/>
  <c r="I248" i="1"/>
  <c r="I255" i="1"/>
  <c r="I262" i="1"/>
  <c r="I271" i="1"/>
  <c r="I275" i="1"/>
  <c r="I285" i="1"/>
  <c r="I290" i="1"/>
  <c r="I297" i="1"/>
  <c r="I304" i="1"/>
  <c r="I305" i="1"/>
  <c r="I348" i="1"/>
  <c r="I318" i="1"/>
  <c r="I328" i="1"/>
  <c r="I333" i="1"/>
  <c r="I340" i="1"/>
  <c r="I347" i="1"/>
  <c r="I391" i="1"/>
  <c r="I361" i="1"/>
  <c r="I371" i="1"/>
  <c r="I376" i="1"/>
  <c r="I383" i="1"/>
  <c r="I390" i="1"/>
  <c r="I434" i="1"/>
  <c r="I404" i="1"/>
  <c r="I414" i="1"/>
  <c r="I419" i="1"/>
  <c r="I426" i="1"/>
  <c r="I433" i="1"/>
  <c r="I477" i="1"/>
  <c r="I447" i="1"/>
  <c r="I457" i="1"/>
  <c r="I462" i="1"/>
  <c r="I469" i="1"/>
  <c r="I476" i="1"/>
  <c r="I520" i="1"/>
  <c r="I490" i="1"/>
  <c r="I500" i="1"/>
  <c r="I505" i="1"/>
  <c r="I512" i="1"/>
  <c r="I519" i="1"/>
  <c r="I563" i="1"/>
  <c r="I533" i="1"/>
  <c r="I543" i="1"/>
  <c r="I548" i="1"/>
  <c r="I555" i="1"/>
  <c r="I562" i="1"/>
  <c r="I571" i="1"/>
  <c r="I575" i="1"/>
  <c r="I585" i="1"/>
  <c r="I590" i="1"/>
  <c r="I597" i="1"/>
  <c r="I604" i="1"/>
  <c r="I605" i="1"/>
  <c r="H18" i="1"/>
  <c r="H28" i="1"/>
  <c r="H33" i="1"/>
  <c r="H40" i="1"/>
  <c r="H47" i="1"/>
  <c r="H91" i="1"/>
  <c r="H61" i="1"/>
  <c r="H71" i="1"/>
  <c r="H76" i="1"/>
  <c r="H83" i="1"/>
  <c r="H90" i="1"/>
  <c r="H134" i="1"/>
  <c r="H104" i="1"/>
  <c r="H114" i="1"/>
  <c r="H119" i="1"/>
  <c r="H126" i="1"/>
  <c r="H133" i="1"/>
  <c r="H177" i="1"/>
  <c r="H147" i="1"/>
  <c r="H157" i="1"/>
  <c r="H162" i="1"/>
  <c r="H169" i="1"/>
  <c r="H176" i="1"/>
  <c r="H220" i="1"/>
  <c r="H190" i="1"/>
  <c r="H200" i="1"/>
  <c r="H205" i="1"/>
  <c r="H212" i="1"/>
  <c r="H219" i="1"/>
  <c r="H263" i="1"/>
  <c r="H233" i="1"/>
  <c r="H243" i="1"/>
  <c r="H248" i="1"/>
  <c r="H255" i="1"/>
  <c r="H262" i="1"/>
  <c r="H271" i="1"/>
  <c r="H275" i="1"/>
  <c r="H285" i="1"/>
  <c r="H290" i="1"/>
  <c r="H297" i="1"/>
  <c r="H304" i="1"/>
  <c r="H305" i="1"/>
  <c r="H348" i="1"/>
  <c r="H318" i="1"/>
  <c r="H328" i="1"/>
  <c r="H333" i="1"/>
  <c r="H340" i="1"/>
  <c r="H347" i="1"/>
  <c r="H391" i="1"/>
  <c r="H361" i="1"/>
  <c r="H371" i="1"/>
  <c r="H376" i="1"/>
  <c r="H383" i="1"/>
  <c r="H390" i="1"/>
  <c r="H434" i="1"/>
  <c r="H404" i="1"/>
  <c r="H414" i="1"/>
  <c r="H419" i="1"/>
  <c r="H426" i="1"/>
  <c r="H433" i="1"/>
  <c r="H477" i="1"/>
  <c r="H447" i="1"/>
  <c r="H457" i="1"/>
  <c r="H462" i="1"/>
  <c r="H469" i="1"/>
  <c r="H476" i="1"/>
  <c r="H520" i="1"/>
  <c r="H490" i="1"/>
  <c r="H500" i="1"/>
  <c r="H505" i="1"/>
  <c r="H512" i="1"/>
  <c r="H519" i="1"/>
  <c r="H563" i="1"/>
  <c r="H533" i="1"/>
  <c r="H543" i="1"/>
  <c r="H548" i="1"/>
  <c r="H555" i="1"/>
  <c r="H562" i="1"/>
  <c r="H571" i="1"/>
  <c r="H575" i="1"/>
  <c r="H585" i="1"/>
  <c r="H590" i="1"/>
  <c r="H597" i="1"/>
  <c r="H604" i="1"/>
  <c r="H605" i="1"/>
  <c r="G18" i="1"/>
  <c r="G28" i="1"/>
  <c r="G33" i="1"/>
  <c r="G40" i="1"/>
  <c r="G47" i="1"/>
  <c r="G91" i="1"/>
  <c r="G61" i="1"/>
  <c r="G71" i="1"/>
  <c r="G76" i="1"/>
  <c r="G83" i="1"/>
  <c r="G90" i="1"/>
  <c r="G134" i="1"/>
  <c r="G104" i="1"/>
  <c r="G114" i="1"/>
  <c r="G119" i="1"/>
  <c r="G126" i="1"/>
  <c r="G133" i="1"/>
  <c r="G177" i="1"/>
  <c r="G147" i="1"/>
  <c r="G157" i="1"/>
  <c r="G162" i="1"/>
  <c r="G169" i="1"/>
  <c r="G176" i="1"/>
  <c r="G220" i="1"/>
  <c r="G190" i="1"/>
  <c r="G200" i="1"/>
  <c r="G205" i="1"/>
  <c r="G212" i="1"/>
  <c r="G219" i="1"/>
  <c r="G263" i="1"/>
  <c r="G233" i="1"/>
  <c r="G243" i="1"/>
  <c r="G248" i="1"/>
  <c r="G255" i="1"/>
  <c r="G262" i="1"/>
  <c r="G271" i="1"/>
  <c r="G275" i="1"/>
  <c r="G285" i="1"/>
  <c r="G290" i="1"/>
  <c r="G297" i="1"/>
  <c r="G304" i="1"/>
  <c r="G305" i="1"/>
  <c r="G348" i="1"/>
  <c r="G318" i="1"/>
  <c r="G328" i="1"/>
  <c r="G333" i="1"/>
  <c r="G340" i="1"/>
  <c r="G347" i="1"/>
  <c r="G391" i="1"/>
  <c r="G361" i="1"/>
  <c r="G371" i="1"/>
  <c r="G376" i="1"/>
  <c r="G383" i="1"/>
  <c r="G390" i="1"/>
  <c r="G434" i="1"/>
  <c r="G404" i="1"/>
  <c r="G414" i="1"/>
  <c r="G419" i="1"/>
  <c r="G426" i="1"/>
  <c r="G433" i="1"/>
  <c r="G477" i="1"/>
  <c r="G447" i="1"/>
  <c r="G457" i="1"/>
  <c r="G462" i="1"/>
  <c r="G469" i="1"/>
  <c r="G476" i="1"/>
  <c r="G520" i="1"/>
  <c r="G490" i="1"/>
  <c r="G500" i="1"/>
  <c r="G505" i="1"/>
  <c r="G512" i="1"/>
  <c r="G519" i="1"/>
  <c r="G563" i="1"/>
  <c r="G533" i="1"/>
  <c r="G543" i="1"/>
  <c r="G548" i="1"/>
  <c r="G555" i="1"/>
  <c r="G562" i="1"/>
  <c r="G571" i="1"/>
  <c r="G575" i="1"/>
  <c r="G585" i="1"/>
  <c r="G590" i="1"/>
  <c r="G597" i="1"/>
  <c r="G604" i="1"/>
  <c r="G605" i="1"/>
  <c r="F18" i="1"/>
  <c r="F28" i="1"/>
  <c r="F33" i="1"/>
  <c r="F40" i="1"/>
  <c r="F47" i="1"/>
  <c r="F48" i="1"/>
  <c r="F91" i="1"/>
  <c r="F61" i="1"/>
  <c r="F71" i="1"/>
  <c r="F76" i="1"/>
  <c r="F83" i="1"/>
  <c r="F90" i="1"/>
  <c r="F134" i="1"/>
  <c r="F104" i="1"/>
  <c r="F114" i="1"/>
  <c r="F119" i="1"/>
  <c r="F126" i="1"/>
  <c r="F133" i="1"/>
  <c r="F177" i="1"/>
  <c r="F147" i="1"/>
  <c r="F157" i="1"/>
  <c r="F162" i="1"/>
  <c r="F169" i="1"/>
  <c r="F176" i="1"/>
  <c r="F220" i="1"/>
  <c r="F190" i="1"/>
  <c r="F200" i="1"/>
  <c r="F205" i="1"/>
  <c r="F212" i="1"/>
  <c r="F219" i="1"/>
  <c r="F263" i="1"/>
  <c r="F233" i="1"/>
  <c r="F243" i="1"/>
  <c r="F248" i="1"/>
  <c r="F255" i="1"/>
  <c r="F262" i="1"/>
  <c r="F271" i="1"/>
  <c r="F275" i="1"/>
  <c r="F285" i="1"/>
  <c r="F290" i="1"/>
  <c r="F297" i="1"/>
  <c r="F304" i="1"/>
  <c r="F305" i="1"/>
  <c r="F348" i="1"/>
  <c r="F318" i="1"/>
  <c r="F328" i="1"/>
  <c r="F333" i="1"/>
  <c r="F340" i="1"/>
  <c r="F347" i="1"/>
  <c r="F391" i="1"/>
  <c r="F361" i="1"/>
  <c r="F371" i="1"/>
  <c r="F376" i="1"/>
  <c r="F383" i="1"/>
  <c r="F390" i="1"/>
  <c r="F434" i="1"/>
  <c r="F404" i="1"/>
  <c r="F414" i="1"/>
  <c r="F419" i="1"/>
  <c r="F426" i="1"/>
  <c r="F433" i="1"/>
  <c r="F477" i="1"/>
  <c r="F447" i="1"/>
  <c r="F457" i="1"/>
  <c r="F462" i="1"/>
  <c r="F469" i="1"/>
  <c r="F476" i="1"/>
  <c r="F520" i="1"/>
  <c r="F490" i="1"/>
  <c r="F500" i="1"/>
  <c r="F505" i="1"/>
  <c r="F512" i="1"/>
  <c r="F519" i="1"/>
  <c r="F563" i="1"/>
  <c r="F533" i="1"/>
  <c r="F543" i="1"/>
  <c r="F548" i="1"/>
  <c r="F555" i="1"/>
  <c r="F562" i="1"/>
  <c r="F571" i="1"/>
  <c r="F575" i="1"/>
  <c r="F585" i="1"/>
  <c r="F590" i="1"/>
  <c r="F597" i="1"/>
  <c r="F604" i="1"/>
  <c r="F605" i="1"/>
  <c r="L571" i="1"/>
  <c r="B605" i="1"/>
  <c r="A605" i="1"/>
  <c r="B598" i="1"/>
  <c r="A598" i="1"/>
  <c r="B591" i="1"/>
  <c r="A591" i="1"/>
  <c r="B586" i="1"/>
  <c r="A586" i="1"/>
  <c r="B576" i="1"/>
  <c r="A576" i="1"/>
  <c r="B572" i="1"/>
  <c r="A572" i="1"/>
  <c r="B563" i="1"/>
  <c r="A563" i="1"/>
  <c r="B556" i="1"/>
  <c r="A556" i="1"/>
  <c r="B549" i="1"/>
  <c r="A549" i="1"/>
  <c r="B544" i="1"/>
  <c r="A544" i="1"/>
  <c r="B534" i="1"/>
  <c r="A534" i="1"/>
  <c r="B530" i="1"/>
  <c r="A530" i="1"/>
  <c r="B520" i="1"/>
  <c r="A520" i="1"/>
  <c r="B513" i="1"/>
  <c r="A513" i="1"/>
  <c r="B506" i="1"/>
  <c r="A506" i="1"/>
  <c r="B501" i="1"/>
  <c r="A501" i="1"/>
  <c r="B491" i="1"/>
  <c r="A491" i="1"/>
  <c r="B487" i="1"/>
  <c r="A487" i="1"/>
  <c r="B477" i="1"/>
  <c r="A477" i="1"/>
  <c r="B470" i="1"/>
  <c r="A470" i="1"/>
  <c r="B463" i="1"/>
  <c r="A463" i="1"/>
  <c r="B458" i="1"/>
  <c r="A458" i="1"/>
  <c r="B448" i="1"/>
  <c r="A448" i="1"/>
  <c r="B444" i="1"/>
  <c r="A444" i="1"/>
  <c r="B434" i="1"/>
  <c r="A434" i="1"/>
  <c r="B427" i="1"/>
  <c r="A427" i="1"/>
  <c r="B420" i="1"/>
  <c r="A420" i="1"/>
  <c r="B415" i="1"/>
  <c r="A415" i="1"/>
  <c r="B405" i="1"/>
  <c r="A405" i="1"/>
  <c r="B401" i="1"/>
  <c r="A401" i="1"/>
  <c r="B391" i="1"/>
  <c r="A391" i="1"/>
  <c r="B384" i="1"/>
  <c r="A384" i="1"/>
  <c r="B377" i="1"/>
  <c r="A377" i="1"/>
  <c r="B372" i="1"/>
  <c r="A372" i="1"/>
  <c r="B362" i="1"/>
  <c r="A362" i="1"/>
  <c r="B358" i="1"/>
  <c r="A358" i="1"/>
  <c r="B348" i="1"/>
  <c r="A348" i="1"/>
  <c r="B341" i="1"/>
  <c r="A341" i="1"/>
  <c r="B334" i="1"/>
  <c r="A334" i="1"/>
  <c r="B329" i="1"/>
  <c r="A329" i="1"/>
  <c r="B319" i="1"/>
  <c r="A319" i="1"/>
  <c r="B315" i="1"/>
  <c r="A315" i="1"/>
  <c r="L271" i="1"/>
  <c r="B305" i="1"/>
  <c r="A305" i="1"/>
  <c r="B298" i="1"/>
  <c r="A298" i="1"/>
  <c r="B291" i="1"/>
  <c r="A291" i="1"/>
  <c r="B286" i="1"/>
  <c r="A286" i="1"/>
  <c r="B276" i="1"/>
  <c r="A276" i="1"/>
  <c r="B272" i="1"/>
  <c r="A272" i="1"/>
  <c r="B263" i="1"/>
  <c r="A263" i="1"/>
  <c r="B256" i="1"/>
  <c r="A256" i="1"/>
  <c r="B249" i="1"/>
  <c r="A249" i="1"/>
  <c r="B244" i="1"/>
  <c r="A244" i="1"/>
  <c r="B234" i="1"/>
  <c r="A234" i="1"/>
  <c r="B230" i="1"/>
  <c r="A230" i="1"/>
  <c r="B220" i="1"/>
  <c r="A220" i="1"/>
  <c r="B213" i="1"/>
  <c r="A213" i="1"/>
  <c r="B206" i="1"/>
  <c r="A206" i="1"/>
  <c r="B201" i="1"/>
  <c r="A201" i="1"/>
  <c r="B191" i="1"/>
  <c r="A191" i="1"/>
  <c r="B187" i="1"/>
  <c r="A187" i="1"/>
  <c r="B177" i="1"/>
  <c r="A177" i="1"/>
  <c r="B170" i="1"/>
  <c r="A170" i="1"/>
  <c r="B163" i="1"/>
  <c r="A163" i="1"/>
  <c r="B158" i="1"/>
  <c r="A158" i="1"/>
  <c r="B148" i="1"/>
  <c r="A148" i="1"/>
  <c r="B144" i="1"/>
  <c r="A144" i="1"/>
  <c r="B134" i="1"/>
  <c r="A134" i="1"/>
  <c r="B127" i="1"/>
  <c r="A127" i="1"/>
  <c r="B120" i="1"/>
  <c r="A120" i="1"/>
  <c r="B115" i="1"/>
  <c r="A115" i="1"/>
  <c r="B105" i="1"/>
  <c r="A105" i="1"/>
  <c r="B101" i="1"/>
  <c r="A101" i="1"/>
  <c r="B91" i="1"/>
  <c r="A91" i="1"/>
  <c r="B84" i="1"/>
  <c r="A84" i="1"/>
  <c r="B77" i="1"/>
  <c r="A77" i="1"/>
  <c r="B72" i="1"/>
  <c r="A72" i="1"/>
  <c r="B62" i="1"/>
  <c r="A62" i="1"/>
  <c r="B58" i="1"/>
  <c r="A58" i="1"/>
  <c r="B48" i="1"/>
  <c r="A48" i="1"/>
  <c r="B41" i="1"/>
  <c r="A41" i="1"/>
  <c r="B34" i="1"/>
  <c r="A34" i="1"/>
  <c r="B29" i="1"/>
  <c r="A29" i="1"/>
  <c r="B19" i="1"/>
  <c r="A19" i="1"/>
  <c r="B15" i="1"/>
  <c r="A15" i="1"/>
  <c r="F606" i="1" l="1"/>
  <c r="J606" i="1"/>
  <c r="I606" i="1"/>
  <c r="H606" i="1"/>
  <c r="G606" i="1"/>
  <c r="L28" i="1"/>
  <c r="L33" i="1"/>
  <c r="L126" i="1"/>
  <c r="L505" i="1"/>
  <c r="L500" i="1"/>
  <c r="L76" i="1"/>
  <c r="L71" i="1"/>
  <c r="L285" i="1"/>
  <c r="L290" i="1"/>
  <c r="L328" i="1"/>
  <c r="L333" i="1"/>
  <c r="L104" i="1"/>
  <c r="L157" i="1"/>
  <c r="L162" i="1"/>
  <c r="L147" i="1"/>
  <c r="L371" i="1"/>
  <c r="L376" i="1"/>
  <c r="L304" i="1"/>
  <c r="L519" i="1"/>
  <c r="L575" i="1"/>
  <c r="L605" i="1"/>
  <c r="L433" i="1"/>
  <c r="L562" i="1"/>
  <c r="L169" i="1"/>
  <c r="L233" i="1"/>
  <c r="L476" i="1"/>
  <c r="L305" i="1"/>
  <c r="L275" i="1"/>
  <c r="L114" i="1"/>
  <c r="L119" i="1"/>
  <c r="L512" i="1"/>
  <c r="L133" i="1"/>
  <c r="L90" i="1"/>
  <c r="L383" i="1"/>
  <c r="L347" i="1"/>
  <c r="L604" i="1"/>
  <c r="L297" i="1"/>
  <c r="L404" i="1"/>
  <c r="L469" i="1"/>
  <c r="L176" i="1"/>
  <c r="L419" i="1"/>
  <c r="L414" i="1"/>
  <c r="L457" i="1"/>
  <c r="L462" i="1"/>
  <c r="L426" i="1"/>
  <c r="L40" i="1"/>
  <c r="L190" i="1"/>
  <c r="L212" i="1"/>
  <c r="L340" i="1"/>
  <c r="L548" i="1"/>
  <c r="L543" i="1"/>
  <c r="L200" i="1"/>
  <c r="L205" i="1"/>
  <c r="L533" i="1"/>
  <c r="L555" i="1"/>
  <c r="L83" i="1"/>
  <c r="L248" i="1"/>
  <c r="L243" i="1"/>
  <c r="L490" i="1"/>
  <c r="L590" i="1"/>
  <c r="L585" i="1"/>
  <c r="L18" i="1"/>
  <c r="L390" i="1"/>
  <c r="L318" i="1"/>
  <c r="L61" i="1"/>
  <c r="L262" i="1"/>
  <c r="L597" i="1"/>
  <c r="L219" i="1"/>
  <c r="L361" i="1"/>
  <c r="L47" i="1"/>
  <c r="L447" i="1"/>
  <c r="L255" i="1"/>
</calcChain>
</file>

<file path=xl/sharedStrings.xml><?xml version="1.0" encoding="utf-8"?>
<sst xmlns="http://schemas.openxmlformats.org/spreadsheetml/2006/main" count="588" uniqueCount="92">
  <si>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</si>
  <si>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</si>
  <si>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</si>
  <si>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</si>
  <si>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</si>
  <si>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</si>
  <si>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</si>
  <si>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</si>
  <si>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</si>
  <si>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</si>
  <si>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</si>
  <si>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</si>
  <si>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</si>
  <si>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</si>
  <si>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</si>
  <si>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</si>
  <si>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</si>
  <si>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</si>
  <si>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</si>
  <si>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</si>
  <si>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</si>
  <si>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</si>
  <si>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</si>
  <si>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</si>
  <si>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</si>
  <si>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</si>
  <si>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</si>
  <si>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</si>
  <si>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</si>
  <si>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</si>
  <si>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</si>
  <si>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</si>
  <si>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</si>
  <si>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</si>
  <si>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</si>
  <si>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</si>
  <si>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</si>
  <si>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</si>
  <si>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</si>
  <si>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</si>
  <si>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</si>
  <si>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</si>
  <si>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</si>
  <si>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</si>
  <si>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</si>
  <si>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</si>
  <si>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каша гречневая рассыпчатая</t>
  </si>
  <si>
    <t>салаты</t>
  </si>
  <si>
    <t>сыр порционно</t>
  </si>
  <si>
    <t>чай с сахаром</t>
  </si>
  <si>
    <t>гуляш из говядины</t>
  </si>
  <si>
    <t>компот из сухофруктов</t>
  </si>
  <si>
    <t>чай с сахаром, с лимоном</t>
  </si>
  <si>
    <t>пюре картофельное с маслом сливочным</t>
  </si>
  <si>
    <t>чай "Витаминный" с шиповником</t>
  </si>
  <si>
    <t>плов из говядины с рисовой крупой</t>
  </si>
  <si>
    <t>компот из свежих яблок</t>
  </si>
  <si>
    <t>овощи тушеные с мясом</t>
  </si>
  <si>
    <t>хлеб ржаной</t>
  </si>
  <si>
    <t>ТТК</t>
  </si>
  <si>
    <t>сырники из творога с кашей молочной "Дружба" с маслом сливочным</t>
  </si>
  <si>
    <t>свекла отварная дольками</t>
  </si>
  <si>
    <t>напиток из свежих фруктов</t>
  </si>
  <si>
    <t>хлеб пшеничный</t>
  </si>
  <si>
    <t xml:space="preserve">хлеб </t>
  </si>
  <si>
    <t>салат</t>
  </si>
  <si>
    <t>сырники из творога с кашей пшенной молочной с маслом сливочным</t>
  </si>
  <si>
    <t>горячее блюдо</t>
  </si>
  <si>
    <t>гор. блюдо</t>
  </si>
  <si>
    <t>котлета из мяса птицы с макаронными изделиями отварными, с маслом сливочным</t>
  </si>
  <si>
    <t>кофейный напиток с молоком</t>
  </si>
  <si>
    <t>мясное блюдо</t>
  </si>
  <si>
    <t>птица запеченная</t>
  </si>
  <si>
    <t>рыба, тушенная в томате с овощами</t>
  </si>
  <si>
    <t>гор. напиток</t>
  </si>
  <si>
    <t>котлеты "Аппетитные" с кашей гречневой рассыпчатой с маслом сливочным</t>
  </si>
  <si>
    <t>котлета из мяса птицы с макаронными изделями отварными, с маслом сливочным</t>
  </si>
  <si>
    <t>напиток из шиповника</t>
  </si>
  <si>
    <t>икра кабачковая</t>
  </si>
  <si>
    <t>яблоки</t>
  </si>
  <si>
    <t>жаркое по домашнему с индейкой</t>
  </si>
  <si>
    <t>салат из квашенной капусты</t>
  </si>
  <si>
    <t>биточки рыбные с рисом отварным рассыпчатыйм, с маслом сливочным</t>
  </si>
  <si>
    <t>салат из кукурузы к/с</t>
  </si>
  <si>
    <t>салат из свеклы с сыром</t>
  </si>
  <si>
    <t>какао с молоком</t>
  </si>
  <si>
    <t>салат из зеленого горошка к/с</t>
  </si>
  <si>
    <t>апельсин</t>
  </si>
  <si>
    <t>143, 241</t>
  </si>
  <si>
    <t>салат из отварной свеклы с яблоками</t>
  </si>
  <si>
    <t>МБОУ "АСОШ №7"</t>
  </si>
  <si>
    <t>Шакиров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</si>
</sst>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0" borderId="27" xfId="0" applyNumberFormat="1" applyFont="1" applyBorder="1"/>
    <xf numFmtId="0" fontId="12" fillId="0" borderId="28" xfId="0" applyNumberFormat="1" applyFont="1" applyBorder="1"/>
    <xf numFmtId="0" fontId="12" fillId="5" borderId="28" xfId="0" applyNumberFormat="1" applyFont="1" applyFill="1" applyBorder="1"/>
    <xf numFmtId="0" fontId="12" fillId="5" borderId="29" xfId="0" applyNumberFormat="1" applyFont="1" applyFill="1" applyBorder="1"/>
    <xf numFmtId="0" fontId="12" fillId="5" borderId="27" xfId="0" applyNumberFormat="1" applyFont="1" applyFill="1" applyBorder="1" applyAlignment="1">
      <alignment wrapText="1"/>
    </xf>
    <xf numFmtId="0" fontId="12" fillId="5" borderId="28" xfId="0" applyNumberFormat="1" applyFont="1" applyFill="1" applyBorder="1" applyAlignment="1">
      <alignment wrapText="1"/>
    </xf>
    <xf numFmtId="0" fontId="12" fillId="5" borderId="29" xfId="0" applyNumberFormat="1" applyFont="1" applyFill="1" applyBorder="1" applyAlignment="1">
      <alignment wrapText="1"/>
    </xf>
    <xf numFmtId="1" fontId="12" fillId="5" borderId="27" xfId="0" applyNumberFormat="1" applyFont="1" applyFill="1" applyBorder="1"/>
    <xf numFmtId="1" fontId="12" fillId="5" borderId="28" xfId="0" applyNumberFormat="1" applyFont="1" applyFill="1" applyBorder="1"/>
    <xf numFmtId="1" fontId="12" fillId="5" borderId="29" xfId="0" applyNumberFormat="1" applyFont="1" applyFill="1" applyBorder="1"/>
    <xf numFmtId="2" fontId="12" fillId="5" borderId="27" xfId="0" applyNumberFormat="1" applyFont="1" applyFill="1" applyBorder="1"/>
    <xf numFmtId="2" fontId="12" fillId="5" borderId="30" xfId="0" applyNumberFormat="1" applyFont="1" applyFill="1" applyBorder="1"/>
    <xf numFmtId="2" fontId="12" fillId="5" borderId="28" xfId="0" applyNumberFormat="1" applyFont="1" applyFill="1" applyBorder="1"/>
    <xf numFmtId="2" fontId="12" fillId="5" borderId="31" xfId="0" applyNumberFormat="1" applyFont="1" applyFill="1" applyBorder="1"/>
    <xf numFmtId="2" fontId="12" fillId="5" borderId="29" xfId="0" applyNumberFormat="1" applyFont="1" applyFill="1" applyBorder="1"/>
    <xf numFmtId="2" fontId="12" fillId="5" borderId="32" xfId="0" applyNumberFormat="1" applyFont="1" applyFill="1" applyBorder="1"/>
    <xf numFmtId="0" fontId="12" fillId="5" borderId="27" xfId="0" applyNumberFormat="1" applyFont="1" applyFill="1" applyBorder="1"/>
    <xf numFmtId="0" fontId="12" fillId="5" borderId="30" xfId="0" applyNumberFormat="1" applyFont="1" applyFill="1" applyBorder="1"/>
    <xf numFmtId="0" fontId="12" fillId="5" borderId="33" xfId="0" applyNumberFormat="1" applyFont="1" applyFill="1" applyBorder="1"/>
    <xf numFmtId="0" fontId="12" fillId="5" borderId="33" xfId="0" applyNumberFormat="1" applyFont="1" applyFill="1" applyBorder="1" applyAlignment="1">
      <alignment wrapText="1"/>
    </xf>
    <xf numFmtId="1" fontId="12" fillId="5" borderId="33" xfId="0" applyNumberFormat="1" applyFont="1" applyFill="1" applyBorder="1"/>
    <xf numFmtId="0" fontId="12" fillId="5" borderId="31" xfId="0" applyNumberFormat="1" applyFont="1" applyFill="1" applyBorder="1"/>
    <xf numFmtId="2" fontId="12" fillId="5" borderId="33" xfId="0" applyNumberFormat="1" applyFont="1" applyFill="1" applyBorder="1"/>
    <xf numFmtId="2" fontId="12" fillId="5" borderId="34" xfId="0" applyNumberFormat="1" applyFont="1" applyFill="1" applyBorder="1"/>
    <xf numFmtId="0" fontId="12" fillId="6" borderId="29" xfId="0" applyNumberFormat="1" applyFont="1" applyFill="1" applyBorder="1"/>
    <xf numFmtId="0" fontId="12" fillId="6" borderId="28" xfId="0" applyNumberFormat="1" applyFont="1" applyFill="1" applyBorder="1"/>
    <xf numFmtId="1" fontId="12" fillId="5" borderId="35" xfId="0" applyNumberFormat="1" applyFont="1" applyFill="1" applyBorder="1"/>
    <xf numFmtId="2" fontId="12" fillId="5" borderId="35" xfId="0" applyNumberFormat="1" applyFont="1" applyFill="1" applyBorder="1"/>
    <xf numFmtId="2" fontId="12" fillId="5" borderId="36" xfId="0" applyNumberFormat="1" applyFont="1" applyFill="1" applyBorder="1"/>
    <xf numFmtId="0" fontId="12" fillId="5" borderId="35" xfId="0" applyNumberFormat="1" applyFont="1" applyFill="1" applyBorder="1"/>
    <xf numFmtId="0" fontId="12" fillId="0" borderId="37" xfId="0" applyNumberFormat="1" applyFont="1" applyBorder="1"/>
    <xf numFmtId="0" fontId="12" fillId="5" borderId="38" xfId="0" applyNumberFormat="1" applyFont="1" applyFill="1" applyBorder="1"/>
    <xf numFmtId="0" fontId="12" fillId="5" borderId="34" xfId="0" applyNumberFormat="1" applyFont="1" applyFill="1" applyBorder="1"/>
    <xf numFmtId="0" fontId="12" fillId="5" borderId="37" xfId="0" applyNumberFormat="1" applyFont="1" applyFill="1" applyBorder="1"/>
    <xf numFmtId="0" fontId="12" fillId="5" borderId="39" xfId="0" applyNumberFormat="1" applyFont="1" applyFill="1" applyBorder="1" applyAlignment="1">
      <alignment wrapText="1"/>
    </xf>
    <xf numFmtId="0" fontId="12" fillId="5" borderId="39" xfId="0" applyNumberFormat="1" applyFont="1" applyFill="1" applyBorder="1"/>
    <xf numFmtId="1" fontId="12" fillId="5" borderId="39" xfId="0" applyNumberFormat="1" applyFont="1" applyFill="1" applyBorder="1"/>
    <xf numFmtId="2" fontId="12" fillId="5" borderId="39" xfId="0" applyNumberFormat="1" applyFont="1" applyFill="1" applyBorder="1"/>
    <xf numFmtId="2" fontId="12" fillId="5" borderId="40" xfId="0" applyNumberFormat="1" applyFont="1" applyFill="1" applyBorder="1"/>
    <xf numFmtId="0" fontId="1" fillId="5" borderId="33" xfId="0" applyNumberFormat="1" applyFont="1" applyFill="1" applyBorder="1"/>
    <xf numFmtId="0" fontId="0" fillId="5" borderId="27" xfId="0" applyNumberFormat="1" applyFont="1" applyFill="1" applyBorder="1"/>
    <xf numFmtId="0" fontId="0" fillId="5" borderId="28" xfId="0" applyNumberFormat="1" applyFont="1" applyFill="1" applyBorder="1"/>
    <xf numFmtId="0" fontId="12" fillId="0" borderId="38" xfId="0" applyNumberFormat="1" applyFont="1" applyBorder="1"/>
    <xf numFmtId="0" fontId="0" fillId="5" borderId="35" xfId="0" applyNumberFormat="1" applyFont="1" applyFill="1" applyBorder="1"/>
    <xf numFmtId="0" fontId="12" fillId="0" borderId="35" xfId="0" applyNumberFormat="1" applyFont="1" applyBorder="1"/>
    <xf numFmtId="0" fontId="12" fillId="5" borderId="35" xfId="0" applyNumberFormat="1" applyFont="1" applyFill="1" applyBorder="1" applyAlignment="1">
      <alignment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6"/>
  <sheetViews>
    <sheetView tabSelected="1" workbookViewId="0">
      <pane xSplit="4" ySplit="5" topLeftCell="F113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218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6" t="s">
        <v>90</v>
      </c>
      <c r="D1" s="107"/>
      <c r="E1" s="107"/>
      <c r="F1" s="13" t="s">
        <v>16</v>
      </c>
      <c r="G1" s="2" t="s">
        <v>17</v>
      </c>
      <c r="H1" s="108" t="s">
        <v>45</v>
      </c>
      <c r="I1" s="108"/>
      <c r="J1" s="108"/>
      <c r="K1" s="108"/>
    </row>
    <row r="2" spans="1:12" ht="17.399999999999999" x14ac:dyDescent="0.25">
      <c r="A2" s="43" t="s">
        <v>6</v>
      </c>
      <c r="C2" s="2"/>
      <c r="G2" s="2" t="s">
        <v>18</v>
      </c>
      <c r="H2" s="108" t="s">
        <v>91</v>
      </c>
      <c r="I2" s="108"/>
      <c r="J2" s="108"/>
      <c r="K2" s="108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28</v>
      </c>
      <c r="I3" s="55">
        <v>2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8.8" x14ac:dyDescent="0.3">
      <c r="A6" s="22">
        <v>1</v>
      </c>
      <c r="B6" s="23">
        <v>1</v>
      </c>
      <c r="C6" s="24" t="s">
        <v>20</v>
      </c>
      <c r="D6" s="58" t="s">
        <v>21</v>
      </c>
      <c r="E6" s="62" t="s">
        <v>76</v>
      </c>
      <c r="F6" s="65">
        <v>230</v>
      </c>
      <c r="G6" s="68">
        <v>11.45</v>
      </c>
      <c r="H6" s="68">
        <v>12.46</v>
      </c>
      <c r="I6" s="69">
        <v>31.32</v>
      </c>
      <c r="J6" s="74">
        <v>289.95</v>
      </c>
      <c r="K6" s="98" t="s">
        <v>59</v>
      </c>
      <c r="L6" s="48">
        <v>77.760000000000005</v>
      </c>
    </row>
    <row r="7" spans="1:12" ht="14.4" x14ac:dyDescent="0.3">
      <c r="A7" s="25"/>
      <c r="B7" s="16"/>
      <c r="C7" s="11"/>
      <c r="D7" s="59" t="s">
        <v>31</v>
      </c>
      <c r="E7" s="63" t="s">
        <v>77</v>
      </c>
      <c r="F7" s="66">
        <v>200</v>
      </c>
      <c r="G7" s="70">
        <v>0.68</v>
      </c>
      <c r="H7" s="70">
        <v>0.28000000000000003</v>
      </c>
      <c r="I7" s="71">
        <v>20.76</v>
      </c>
      <c r="J7" s="60">
        <v>88.2</v>
      </c>
      <c r="K7" s="60">
        <v>349</v>
      </c>
      <c r="L7" s="51"/>
    </row>
    <row r="8" spans="1:12" ht="14.4" x14ac:dyDescent="0.3">
      <c r="A8" s="25"/>
      <c r="B8" s="16"/>
      <c r="C8" s="11"/>
      <c r="D8" s="59" t="s">
        <v>23</v>
      </c>
      <c r="E8" s="63" t="s">
        <v>58</v>
      </c>
      <c r="F8" s="66">
        <v>30</v>
      </c>
      <c r="G8" s="70">
        <v>1.98</v>
      </c>
      <c r="H8" s="70">
        <v>0.36</v>
      </c>
      <c r="I8" s="71">
        <v>11.88</v>
      </c>
      <c r="J8" s="60">
        <v>59.4</v>
      </c>
      <c r="K8" s="60"/>
      <c r="L8" s="51"/>
    </row>
    <row r="9" spans="1:12" ht="14.4" x14ac:dyDescent="0.3">
      <c r="A9" s="25"/>
      <c r="B9" s="16"/>
      <c r="C9" s="11"/>
      <c r="D9" s="60" t="s">
        <v>47</v>
      </c>
      <c r="E9" s="63" t="s">
        <v>78</v>
      </c>
      <c r="F9" s="66">
        <v>60</v>
      </c>
      <c r="G9" s="70">
        <v>0.64</v>
      </c>
      <c r="H9" s="70">
        <v>3.31</v>
      </c>
      <c r="I9" s="71">
        <v>5.03</v>
      </c>
      <c r="J9" s="60">
        <v>50.28</v>
      </c>
      <c r="K9" s="99"/>
      <c r="L9" s="51"/>
    </row>
    <row r="10" spans="1:12" ht="15" thickBot="1" x14ac:dyDescent="0.35">
      <c r="A10" s="25"/>
      <c r="B10" s="16"/>
      <c r="C10" s="11"/>
      <c r="D10" s="61"/>
      <c r="E10" s="64"/>
      <c r="F10" s="67"/>
      <c r="G10" s="72"/>
      <c r="H10" s="72"/>
      <c r="I10" s="73"/>
      <c r="J10" s="61"/>
      <c r="K10" s="61"/>
      <c r="L10" s="51"/>
    </row>
    <row r="11" spans="1:12" ht="15" thickBot="1" x14ac:dyDescent="0.35">
      <c r="A11" s="25"/>
      <c r="B11" s="16"/>
      <c r="C11" s="11"/>
      <c r="D11" s="7"/>
      <c r="E11" s="50"/>
      <c r="F11" s="67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5"/>
      <c r="B13" s="16"/>
      <c r="C13" s="11"/>
      <c r="D13" s="6"/>
      <c r="E13" s="50"/>
      <c r="F13" s="51"/>
      <c r="G13" s="51"/>
      <c r="H13" s="51"/>
      <c r="I13" s="51"/>
      <c r="J13" s="51"/>
      <c r="K13" s="52"/>
      <c r="L13" s="51"/>
    </row>
    <row r="14" spans="1:12" ht="14.4" x14ac:dyDescent="0.3">
      <c r="A14" s="26"/>
      <c r="B14" s="18"/>
      <c r="C14" s="8"/>
      <c r="D14" s="19" t="s">
        <v>39</v>
      </c>
      <c r="E14" s="9"/>
      <c r="F14" s="21">
        <v>520</v>
      </c>
      <c r="G14" s="21">
        <v>14.73</v>
      </c>
      <c r="H14" s="21">
        <v>15.92</v>
      </c>
      <c r="I14" s="21">
        <v>70.349999999999994</v>
      </c>
      <c r="J14" s="21">
        <v>493.06</v>
      </c>
      <c r="K14" s="27"/>
      <c r="L14" s="21">
        <v>77.760000000000005</v>
      </c>
    </row>
    <row r="15" spans="1:12" ht="14.4" x14ac:dyDescent="0.3">
      <c r="A15" s="28">
        <f>A6</f>
        <v>1</v>
      </c>
      <c r="B15" s="14">
        <f>B6</f>
        <v>1</v>
      </c>
      <c r="C15" s="10" t="s">
        <v>25</v>
      </c>
      <c r="D15" s="12" t="s">
        <v>24</v>
      </c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5"/>
      <c r="B17" s="16"/>
      <c r="C17" s="11"/>
      <c r="D17" s="6"/>
      <c r="E17" s="50"/>
      <c r="F17" s="51"/>
      <c r="G17" s="51"/>
      <c r="H17" s="51"/>
      <c r="I17" s="51"/>
      <c r="J17" s="51"/>
      <c r="K17" s="52"/>
      <c r="L17" s="51"/>
    </row>
    <row r="18" spans="1:12" ht="14.4" x14ac:dyDescent="0.3">
      <c r="A18" s="26"/>
      <c r="B18" s="18"/>
      <c r="C18" s="8"/>
      <c r="D18" s="19" t="s">
        <v>39</v>
      </c>
      <c r="E18" s="9"/>
      <c r="F18" s="21">
        <f>SUM(F15:F17)</f>
        <v>0</v>
      </c>
      <c r="G18" s="21">
        <f t="shared" ref="G18:J18" si="0">SUM(G15:G17)</f>
        <v>0</v>
      </c>
      <c r="H18" s="21">
        <f t="shared" si="0"/>
        <v>0</v>
      </c>
      <c r="I18" s="21">
        <f t="shared" si="0"/>
        <v>0</v>
      </c>
      <c r="J18" s="21">
        <f t="shared" si="0"/>
        <v>0</v>
      </c>
      <c r="K18" s="27"/>
      <c r="L18" s="21">
        <f ca="1">SUM(L15:L23)</f>
        <v>0</v>
      </c>
    </row>
    <row r="19" spans="1:12" ht="14.4" x14ac:dyDescent="0.3">
      <c r="A19" s="28">
        <f>A6</f>
        <v>1</v>
      </c>
      <c r="B19" s="14">
        <f>B6</f>
        <v>1</v>
      </c>
      <c r="C19" s="10" t="s">
        <v>26</v>
      </c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7" t="s">
        <v>33</v>
      </c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5"/>
      <c r="B27" s="16"/>
      <c r="C27" s="11"/>
      <c r="D27" s="6"/>
      <c r="E27" s="50"/>
      <c r="F27" s="51"/>
      <c r="G27" s="51"/>
      <c r="H27" s="51"/>
      <c r="I27" s="51"/>
      <c r="J27" s="51"/>
      <c r="K27" s="52"/>
      <c r="L27" s="51"/>
    </row>
    <row r="28" spans="1:12" ht="14.4" x14ac:dyDescent="0.3">
      <c r="A28" s="26"/>
      <c r="B28" s="18"/>
      <c r="C28" s="8"/>
      <c r="D28" s="19" t="s">
        <v>39</v>
      </c>
      <c r="E28" s="9"/>
      <c r="F28" s="21">
        <f>SUM(F19:F27)</f>
        <v>0</v>
      </c>
      <c r="G28" s="21">
        <f t="shared" ref="G28:J28" si="1">SUM(G19:G27)</f>
        <v>0</v>
      </c>
      <c r="H28" s="21">
        <f t="shared" si="1"/>
        <v>0</v>
      </c>
      <c r="I28" s="21">
        <f t="shared" si="1"/>
        <v>0</v>
      </c>
      <c r="J28" s="21">
        <f t="shared" si="1"/>
        <v>0</v>
      </c>
      <c r="K28" s="27"/>
      <c r="L28" s="21">
        <f ca="1">SUM(L25:L33)</f>
        <v>0</v>
      </c>
    </row>
    <row r="29" spans="1:12" ht="14.4" x14ac:dyDescent="0.3">
      <c r="A29" s="28">
        <f>A6</f>
        <v>1</v>
      </c>
      <c r="B29" s="14">
        <f>B6</f>
        <v>1</v>
      </c>
      <c r="C29" s="10" t="s">
        <v>34</v>
      </c>
      <c r="D29" s="12" t="s">
        <v>35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12" t="s">
        <v>31</v>
      </c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5"/>
      <c r="B32" s="16"/>
      <c r="C32" s="11"/>
      <c r="D32" s="6"/>
      <c r="E32" s="50"/>
      <c r="F32" s="51"/>
      <c r="G32" s="51"/>
      <c r="H32" s="51"/>
      <c r="I32" s="51"/>
      <c r="J32" s="51"/>
      <c r="K32" s="52"/>
      <c r="L32" s="51"/>
    </row>
    <row r="33" spans="1:12" ht="14.4" x14ac:dyDescent="0.3">
      <c r="A33" s="26"/>
      <c r="B33" s="18"/>
      <c r="C33" s="8"/>
      <c r="D33" s="19" t="s">
        <v>39</v>
      </c>
      <c r="E33" s="9"/>
      <c r="F33" s="21">
        <f>SUM(F29:F32)</f>
        <v>0</v>
      </c>
      <c r="G33" s="21">
        <f t="shared" ref="G33:J33" si="2">SUM(G29:G32)</f>
        <v>0</v>
      </c>
      <c r="H33" s="21">
        <f t="shared" si="2"/>
        <v>0</v>
      </c>
      <c r="I33" s="21">
        <f t="shared" si="2"/>
        <v>0</v>
      </c>
      <c r="J33" s="21">
        <f t="shared" si="2"/>
        <v>0</v>
      </c>
      <c r="K33" s="27"/>
      <c r="L33" s="21">
        <f ca="1">SUM(L26:L32)</f>
        <v>0</v>
      </c>
    </row>
    <row r="34" spans="1:12" ht="14.4" x14ac:dyDescent="0.3">
      <c r="A34" s="28">
        <f>A6</f>
        <v>1</v>
      </c>
      <c r="B34" s="14">
        <f>B6</f>
        <v>1</v>
      </c>
      <c r="C34" s="10" t="s">
        <v>36</v>
      </c>
      <c r="D34" s="7" t="s">
        <v>21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31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7" t="s">
        <v>23</v>
      </c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5"/>
      <c r="B39" s="16"/>
      <c r="C39" s="11"/>
      <c r="D39" s="6"/>
      <c r="E39" s="50"/>
      <c r="F39" s="51"/>
      <c r="G39" s="51"/>
      <c r="H39" s="51"/>
      <c r="I39" s="51"/>
      <c r="J39" s="51"/>
      <c r="K39" s="52"/>
      <c r="L39" s="51"/>
    </row>
    <row r="40" spans="1:12" ht="14.4" x14ac:dyDescent="0.3">
      <c r="A40" s="26"/>
      <c r="B40" s="18"/>
      <c r="C40" s="8"/>
      <c r="D40" s="19" t="s">
        <v>39</v>
      </c>
      <c r="E40" s="9"/>
      <c r="F40" s="21">
        <f>SUM(F34:F39)</f>
        <v>0</v>
      </c>
      <c r="G40" s="21">
        <f t="shared" ref="G40:J40" si="3">SUM(G34:G39)</f>
        <v>0</v>
      </c>
      <c r="H40" s="21">
        <f t="shared" si="3"/>
        <v>0</v>
      </c>
      <c r="I40" s="21">
        <f t="shared" si="3"/>
        <v>0</v>
      </c>
      <c r="J40" s="21">
        <f t="shared" si="3"/>
        <v>0</v>
      </c>
      <c r="K40" s="27"/>
      <c r="L40" s="21">
        <f ca="1">SUM(L34:L42)</f>
        <v>0</v>
      </c>
    </row>
    <row r="41" spans="1:12" ht="14.4" x14ac:dyDescent="0.3">
      <c r="A41" s="28">
        <f>A6</f>
        <v>1</v>
      </c>
      <c r="B41" s="14">
        <f>B6</f>
        <v>1</v>
      </c>
      <c r="C41" s="10" t="s">
        <v>37</v>
      </c>
      <c r="D41" s="12" t="s">
        <v>38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35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31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12" t="s">
        <v>24</v>
      </c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5"/>
      <c r="B46" s="16"/>
      <c r="C46" s="11"/>
      <c r="D46" s="6"/>
      <c r="E46" s="50"/>
      <c r="F46" s="51"/>
      <c r="G46" s="51"/>
      <c r="H46" s="51"/>
      <c r="I46" s="51"/>
      <c r="J46" s="51"/>
      <c r="K46" s="52"/>
      <c r="L46" s="51"/>
    </row>
    <row r="47" spans="1:12" ht="14.4" x14ac:dyDescent="0.3">
      <c r="A47" s="26"/>
      <c r="B47" s="18"/>
      <c r="C47" s="8"/>
      <c r="D47" s="20" t="s">
        <v>39</v>
      </c>
      <c r="E47" s="9"/>
      <c r="F47" s="21">
        <f>SUM(F41:F46)</f>
        <v>0</v>
      </c>
      <c r="G47" s="21">
        <f t="shared" ref="G47:J47" si="4">SUM(G41:G46)</f>
        <v>0</v>
      </c>
      <c r="H47" s="21">
        <f t="shared" si="4"/>
        <v>0</v>
      </c>
      <c r="I47" s="21">
        <f t="shared" si="4"/>
        <v>0</v>
      </c>
      <c r="J47" s="21">
        <f t="shared" si="4"/>
        <v>0</v>
      </c>
      <c r="K47" s="27"/>
      <c r="L47" s="21">
        <f ca="1">SUM(L41:L49)</f>
        <v>0</v>
      </c>
    </row>
    <row r="48" spans="1:12" ht="15" thickBot="1" x14ac:dyDescent="0.3">
      <c r="A48" s="31">
        <f>A6</f>
        <v>1</v>
      </c>
      <c r="B48" s="32">
        <f>B6</f>
        <v>1</v>
      </c>
      <c r="C48" s="104" t="s">
        <v>4</v>
      </c>
      <c r="D48" s="105"/>
      <c r="E48" s="33"/>
      <c r="F48" s="34">
        <f>F14+F18+F28+F33+F40+F47</f>
        <v>520</v>
      </c>
      <c r="G48" s="34">
        <v>14.75</v>
      </c>
      <c r="H48" s="34">
        <v>16.41</v>
      </c>
      <c r="I48" s="34">
        <v>68.989999999999995</v>
      </c>
      <c r="J48" s="34">
        <v>487.83</v>
      </c>
      <c r="K48" s="35"/>
      <c r="L48" s="34">
        <v>77.760000000000005</v>
      </c>
    </row>
    <row r="49" spans="1:12" ht="14.4" x14ac:dyDescent="0.3">
      <c r="A49" s="15">
        <v>1</v>
      </c>
      <c r="B49" s="16">
        <v>2</v>
      </c>
      <c r="C49" s="24" t="s">
        <v>20</v>
      </c>
      <c r="D49" s="58" t="s">
        <v>30</v>
      </c>
      <c r="E49" s="62" t="s">
        <v>46</v>
      </c>
      <c r="F49" s="65">
        <v>150</v>
      </c>
      <c r="G49" s="68">
        <v>3.77</v>
      </c>
      <c r="H49" s="74">
        <v>2.29</v>
      </c>
      <c r="I49" s="75">
        <v>39.72</v>
      </c>
      <c r="J49" s="74">
        <v>214</v>
      </c>
      <c r="K49" s="74">
        <v>171</v>
      </c>
      <c r="L49" s="48">
        <v>77.760000000000005</v>
      </c>
    </row>
    <row r="50" spans="1:12" ht="14.4" x14ac:dyDescent="0.3">
      <c r="A50" s="15"/>
      <c r="B50" s="16"/>
      <c r="C50" s="11"/>
      <c r="D50" s="59" t="s">
        <v>31</v>
      </c>
      <c r="E50" s="63" t="s">
        <v>52</v>
      </c>
      <c r="F50" s="66">
        <v>200</v>
      </c>
      <c r="G50" s="70">
        <v>0.11</v>
      </c>
      <c r="H50" s="70">
        <v>0.02</v>
      </c>
      <c r="I50" s="71">
        <v>10.15</v>
      </c>
      <c r="J50" s="60">
        <v>41.32</v>
      </c>
      <c r="K50" s="60">
        <v>377</v>
      </c>
      <c r="L50" s="51"/>
    </row>
    <row r="51" spans="1:12" ht="14.4" x14ac:dyDescent="0.3">
      <c r="A51" s="15"/>
      <c r="B51" s="16"/>
      <c r="C51" s="11"/>
      <c r="D51" s="59" t="s">
        <v>71</v>
      </c>
      <c r="E51" s="63" t="s">
        <v>50</v>
      </c>
      <c r="F51" s="66">
        <v>100</v>
      </c>
      <c r="G51" s="70">
        <v>10.39</v>
      </c>
      <c r="H51" s="70">
        <v>14.79</v>
      </c>
      <c r="I51" s="71">
        <v>10.3</v>
      </c>
      <c r="J51" s="60">
        <v>221</v>
      </c>
      <c r="K51" s="60">
        <v>260</v>
      </c>
      <c r="L51" s="51"/>
    </row>
    <row r="52" spans="1:12" ht="15" thickBot="1" x14ac:dyDescent="0.35">
      <c r="A52" s="15"/>
      <c r="B52" s="16"/>
      <c r="C52" s="11"/>
      <c r="D52" s="59" t="s">
        <v>23</v>
      </c>
      <c r="E52" s="63" t="s">
        <v>58</v>
      </c>
      <c r="F52" s="66">
        <v>50</v>
      </c>
      <c r="G52" s="70">
        <v>3.3</v>
      </c>
      <c r="H52" s="70">
        <v>0.6</v>
      </c>
      <c r="I52" s="71">
        <v>19.8</v>
      </c>
      <c r="J52" s="60">
        <v>99</v>
      </c>
      <c r="K52" s="61"/>
      <c r="L52" s="51"/>
    </row>
    <row r="53" spans="1:12" ht="15" thickBot="1" x14ac:dyDescent="0.35">
      <c r="A53" s="15"/>
      <c r="B53" s="16"/>
      <c r="C53" s="11"/>
      <c r="D53" s="61"/>
      <c r="E53" s="64" t="s">
        <v>48</v>
      </c>
      <c r="F53" s="67">
        <v>10</v>
      </c>
      <c r="G53" s="72">
        <v>2.63</v>
      </c>
      <c r="H53" s="72">
        <v>2.66</v>
      </c>
      <c r="I53" s="73">
        <v>0</v>
      </c>
      <c r="J53" s="61">
        <v>34.33</v>
      </c>
      <c r="K53" s="52">
        <v>15</v>
      </c>
      <c r="L53" s="51"/>
    </row>
    <row r="54" spans="1:12" ht="14.4" x14ac:dyDescent="0.3">
      <c r="A54" s="15"/>
      <c r="B54" s="16"/>
      <c r="C54" s="11"/>
      <c r="D54" s="7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5"/>
      <c r="B55" s="16"/>
      <c r="C55" s="11"/>
      <c r="D55" s="6"/>
      <c r="E55" s="50"/>
      <c r="F55" s="51"/>
      <c r="G55" s="51"/>
      <c r="H55" s="51"/>
      <c r="I55" s="51"/>
      <c r="J55" s="51"/>
      <c r="K55" s="52"/>
      <c r="L55" s="51"/>
    </row>
    <row r="56" spans="1:12" ht="14.4" x14ac:dyDescent="0.3">
      <c r="A56" s="15"/>
      <c r="B56" s="16"/>
      <c r="C56" s="11"/>
      <c r="D56" s="6"/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7"/>
      <c r="B57" s="18"/>
      <c r="C57" s="8"/>
      <c r="D57" s="19" t="s">
        <v>39</v>
      </c>
      <c r="E57" s="9"/>
      <c r="F57" s="21">
        <v>510</v>
      </c>
      <c r="G57" s="21">
        <v>20.2</v>
      </c>
      <c r="H57" s="21">
        <v>20.36</v>
      </c>
      <c r="I57" s="21">
        <v>79.97</v>
      </c>
      <c r="J57" s="21">
        <v>609.65</v>
      </c>
      <c r="K57" s="27"/>
      <c r="L57" s="21">
        <v>77.760000000000005</v>
      </c>
    </row>
    <row r="58" spans="1:12" ht="14.4" x14ac:dyDescent="0.3">
      <c r="A58" s="14">
        <f>A49</f>
        <v>1</v>
      </c>
      <c r="B58" s="14">
        <f>B49</f>
        <v>2</v>
      </c>
      <c r="C58" s="10" t="s">
        <v>25</v>
      </c>
      <c r="D58" s="12" t="s">
        <v>24</v>
      </c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5"/>
      <c r="B59" s="16"/>
      <c r="C59" s="11"/>
      <c r="D59" s="6"/>
      <c r="E59" s="50"/>
      <c r="F59" s="51"/>
      <c r="G59" s="51"/>
      <c r="H59" s="51"/>
      <c r="I59" s="51"/>
      <c r="J59" s="51"/>
      <c r="K59" s="52"/>
      <c r="L59" s="51"/>
    </row>
    <row r="60" spans="1:12" ht="14.4" x14ac:dyDescent="0.3">
      <c r="A60" s="15"/>
      <c r="B60" s="16"/>
      <c r="C60" s="11"/>
      <c r="D60" s="6"/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7"/>
      <c r="B61" s="18"/>
      <c r="C61" s="8"/>
      <c r="D61" s="19" t="s">
        <v>39</v>
      </c>
      <c r="E61" s="9"/>
      <c r="F61" s="21">
        <f>SUM(F58:F60)</f>
        <v>0</v>
      </c>
      <c r="G61" s="21">
        <f t="shared" ref="G61" si="5">SUM(G58:G60)</f>
        <v>0</v>
      </c>
      <c r="H61" s="21">
        <f t="shared" ref="H61" si="6">SUM(H58:H60)</f>
        <v>0</v>
      </c>
      <c r="I61" s="21">
        <f t="shared" ref="I61" si="7">SUM(I58:I60)</f>
        <v>0</v>
      </c>
      <c r="J61" s="21">
        <f t="shared" ref="J61" si="8">SUM(J58:J60)</f>
        <v>0</v>
      </c>
      <c r="K61" s="27"/>
      <c r="L61" s="21">
        <f t="shared" ref="L61" ca="1" si="9">SUM(L58:L66)</f>
        <v>0</v>
      </c>
    </row>
    <row r="62" spans="1:12" ht="14.4" x14ac:dyDescent="0.3">
      <c r="A62" s="14">
        <f>A49</f>
        <v>1</v>
      </c>
      <c r="B62" s="14">
        <f>B49</f>
        <v>2</v>
      </c>
      <c r="C62" s="10" t="s">
        <v>26</v>
      </c>
      <c r="D62" s="7" t="s">
        <v>27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28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29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30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31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7" t="s">
        <v>32</v>
      </c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7" t="s">
        <v>33</v>
      </c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5"/>
      <c r="B69" s="16"/>
      <c r="C69" s="11"/>
      <c r="D69" s="6"/>
      <c r="E69" s="50"/>
      <c r="F69" s="51"/>
      <c r="G69" s="51"/>
      <c r="H69" s="51"/>
      <c r="I69" s="51"/>
      <c r="J69" s="51"/>
      <c r="K69" s="52"/>
      <c r="L69" s="51"/>
    </row>
    <row r="70" spans="1:12" ht="14.4" x14ac:dyDescent="0.3">
      <c r="A70" s="15"/>
      <c r="B70" s="16"/>
      <c r="C70" s="11"/>
      <c r="D70" s="6"/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7"/>
      <c r="B71" s="18"/>
      <c r="C71" s="8"/>
      <c r="D71" s="19" t="s">
        <v>39</v>
      </c>
      <c r="E71" s="9"/>
      <c r="F71" s="21">
        <f>SUM(F62:F70)</f>
        <v>0</v>
      </c>
      <c r="G71" s="21">
        <f t="shared" ref="G71" si="10">SUM(G62:G70)</f>
        <v>0</v>
      </c>
      <c r="H71" s="21">
        <f t="shared" ref="H71" si="11">SUM(H62:H70)</f>
        <v>0</v>
      </c>
      <c r="I71" s="21">
        <f t="shared" ref="I71" si="12">SUM(I62:I70)</f>
        <v>0</v>
      </c>
      <c r="J71" s="21">
        <f t="shared" ref="J71" si="13">SUM(J62:J70)</f>
        <v>0</v>
      </c>
      <c r="K71" s="27"/>
      <c r="L71" s="21">
        <f t="shared" ref="L71" ca="1" si="14">SUM(L68:L76)</f>
        <v>0</v>
      </c>
    </row>
    <row r="72" spans="1:12" ht="14.4" x14ac:dyDescent="0.3">
      <c r="A72" s="14">
        <f>A49</f>
        <v>1</v>
      </c>
      <c r="B72" s="14">
        <f>B49</f>
        <v>2</v>
      </c>
      <c r="C72" s="10" t="s">
        <v>34</v>
      </c>
      <c r="D72" s="12" t="s">
        <v>35</v>
      </c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12" t="s">
        <v>31</v>
      </c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5"/>
      <c r="B74" s="16"/>
      <c r="C74" s="11"/>
      <c r="D74" s="6"/>
      <c r="E74" s="50"/>
      <c r="F74" s="51"/>
      <c r="G74" s="51"/>
      <c r="H74" s="51"/>
      <c r="I74" s="51"/>
      <c r="J74" s="51"/>
      <c r="K74" s="52"/>
      <c r="L74" s="51"/>
    </row>
    <row r="75" spans="1:12" ht="14.4" x14ac:dyDescent="0.3">
      <c r="A75" s="15"/>
      <c r="B75" s="16"/>
      <c r="C75" s="11"/>
      <c r="D75" s="6"/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7"/>
      <c r="B76" s="18"/>
      <c r="C76" s="8"/>
      <c r="D76" s="19" t="s">
        <v>39</v>
      </c>
      <c r="E76" s="9"/>
      <c r="F76" s="21">
        <f>SUM(F72:F75)</f>
        <v>0</v>
      </c>
      <c r="G76" s="21">
        <f t="shared" ref="G76" si="15">SUM(G72:G75)</f>
        <v>0</v>
      </c>
      <c r="H76" s="21">
        <f t="shared" ref="H76" si="16">SUM(H72:H75)</f>
        <v>0</v>
      </c>
      <c r="I76" s="21">
        <f t="shared" ref="I76" si="17">SUM(I72:I75)</f>
        <v>0</v>
      </c>
      <c r="J76" s="21">
        <f t="shared" ref="J76" si="18">SUM(J72:J75)</f>
        <v>0</v>
      </c>
      <c r="K76" s="27"/>
      <c r="L76" s="21">
        <f t="shared" ref="L76" ca="1" si="19">SUM(L69:L75)</f>
        <v>0</v>
      </c>
    </row>
    <row r="77" spans="1:12" ht="14.4" x14ac:dyDescent="0.3">
      <c r="A77" s="14">
        <f>A49</f>
        <v>1</v>
      </c>
      <c r="B77" s="14">
        <f>B49</f>
        <v>2</v>
      </c>
      <c r="C77" s="10" t="s">
        <v>36</v>
      </c>
      <c r="D77" s="7" t="s">
        <v>21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30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7" t="s">
        <v>31</v>
      </c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7" t="s">
        <v>23</v>
      </c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5"/>
      <c r="B81" s="16"/>
      <c r="C81" s="11"/>
      <c r="D81" s="6"/>
      <c r="E81" s="50"/>
      <c r="F81" s="51"/>
      <c r="G81" s="51"/>
      <c r="H81" s="51"/>
      <c r="I81" s="51"/>
      <c r="J81" s="51"/>
      <c r="K81" s="52"/>
      <c r="L81" s="51"/>
    </row>
    <row r="82" spans="1:12" ht="14.4" x14ac:dyDescent="0.3">
      <c r="A82" s="15"/>
      <c r="B82" s="16"/>
      <c r="C82" s="11"/>
      <c r="D82" s="6"/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7"/>
      <c r="B83" s="18"/>
      <c r="C83" s="8"/>
      <c r="D83" s="19" t="s">
        <v>39</v>
      </c>
      <c r="E83" s="9"/>
      <c r="F83" s="21">
        <f>SUM(F77:F82)</f>
        <v>0</v>
      </c>
      <c r="G83" s="21">
        <f t="shared" ref="G83" si="20">SUM(G77:G82)</f>
        <v>0</v>
      </c>
      <c r="H83" s="21">
        <f t="shared" ref="H83" si="21">SUM(H77:H82)</f>
        <v>0</v>
      </c>
      <c r="I83" s="21">
        <f t="shared" ref="I83" si="22">SUM(I77:I82)</f>
        <v>0</v>
      </c>
      <c r="J83" s="21">
        <f t="shared" ref="J83" si="23">SUM(J77:J82)</f>
        <v>0</v>
      </c>
      <c r="K83" s="27"/>
      <c r="L83" s="21">
        <f t="shared" ref="L83" ca="1" si="24">SUM(L77:L85)</f>
        <v>0</v>
      </c>
    </row>
    <row r="84" spans="1:12" ht="14.4" x14ac:dyDescent="0.3">
      <c r="A84" s="14">
        <f>A49</f>
        <v>1</v>
      </c>
      <c r="B84" s="14">
        <f>B49</f>
        <v>2</v>
      </c>
      <c r="C84" s="10" t="s">
        <v>37</v>
      </c>
      <c r="D84" s="12" t="s">
        <v>38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35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12" t="s">
        <v>31</v>
      </c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12" t="s">
        <v>24</v>
      </c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5"/>
      <c r="B88" s="16"/>
      <c r="C88" s="11"/>
      <c r="D88" s="6"/>
      <c r="E88" s="50"/>
      <c r="F88" s="51"/>
      <c r="G88" s="51"/>
      <c r="H88" s="51"/>
      <c r="I88" s="51"/>
      <c r="J88" s="51"/>
      <c r="K88" s="52"/>
      <c r="L88" s="51"/>
    </row>
    <row r="89" spans="1:12" ht="14.4" x14ac:dyDescent="0.3">
      <c r="A89" s="15"/>
      <c r="B89" s="16"/>
      <c r="C89" s="11"/>
      <c r="D89" s="6"/>
      <c r="E89" s="50"/>
      <c r="F89" s="51"/>
      <c r="G89" s="51"/>
      <c r="H89" s="51"/>
      <c r="I89" s="51"/>
      <c r="J89" s="51"/>
      <c r="K89" s="52"/>
      <c r="L89" s="51"/>
    </row>
    <row r="90" spans="1:12" ht="14.4" x14ac:dyDescent="0.3">
      <c r="A90" s="17"/>
      <c r="B90" s="18"/>
      <c r="C90" s="8"/>
      <c r="D90" s="20" t="s">
        <v>39</v>
      </c>
      <c r="E90" s="9"/>
      <c r="F90" s="21">
        <f>SUM(F84:F89)</f>
        <v>0</v>
      </c>
      <c r="G90" s="21">
        <f t="shared" ref="G90" si="25">SUM(G84:G89)</f>
        <v>0</v>
      </c>
      <c r="H90" s="21">
        <f t="shared" ref="H90" si="26">SUM(H84:H89)</f>
        <v>0</v>
      </c>
      <c r="I90" s="21">
        <f t="shared" ref="I90" si="27">SUM(I84:I89)</f>
        <v>0</v>
      </c>
      <c r="J90" s="21">
        <f t="shared" ref="J90" si="28">SUM(J84:J89)</f>
        <v>0</v>
      </c>
      <c r="K90" s="27"/>
      <c r="L90" s="21">
        <f t="shared" ref="L90" ca="1" si="29">SUM(L84:L92)</f>
        <v>0</v>
      </c>
    </row>
    <row r="91" spans="1:12" ht="15.75" customHeight="1" thickBot="1" x14ac:dyDescent="0.3">
      <c r="A91" s="36">
        <f>A49</f>
        <v>1</v>
      </c>
      <c r="B91" s="36">
        <f>B49</f>
        <v>2</v>
      </c>
      <c r="C91" s="104" t="s">
        <v>4</v>
      </c>
      <c r="D91" s="105"/>
      <c r="E91" s="33"/>
      <c r="F91" s="34">
        <f>F57+F61+F71+F76+F83+F90</f>
        <v>510</v>
      </c>
      <c r="G91" s="34">
        <f t="shared" ref="G91" si="30">G57+G61+G71+G76+G83+G90</f>
        <v>20.2</v>
      </c>
      <c r="H91" s="34">
        <f t="shared" ref="H91" si="31">H57+H61+H71+H76+H83+H90</f>
        <v>20.36</v>
      </c>
      <c r="I91" s="34">
        <f t="shared" ref="I91" si="32">I57+I61+I71+I76+I83+I90</f>
        <v>79.97</v>
      </c>
      <c r="J91" s="34">
        <f t="shared" ref="J91" si="33">J57+J61+J71+J76+J83+J90</f>
        <v>609.65</v>
      </c>
      <c r="K91" s="35"/>
      <c r="L91" s="34">
        <v>77.760000000000005</v>
      </c>
    </row>
    <row r="92" spans="1:12" ht="14.4" x14ac:dyDescent="0.3">
      <c r="A92" s="22">
        <v>1</v>
      </c>
      <c r="B92" s="23">
        <v>3</v>
      </c>
      <c r="C92" s="24" t="s">
        <v>20</v>
      </c>
      <c r="D92" s="58" t="s">
        <v>30</v>
      </c>
      <c r="E92" s="62" t="s">
        <v>53</v>
      </c>
      <c r="F92" s="65">
        <v>153</v>
      </c>
      <c r="G92" s="74">
        <v>3.08</v>
      </c>
      <c r="H92" s="68">
        <v>6.25</v>
      </c>
      <c r="I92" s="69">
        <v>20.47</v>
      </c>
      <c r="J92" s="74">
        <v>150.44999999999999</v>
      </c>
      <c r="K92" s="74">
        <v>312</v>
      </c>
      <c r="L92" s="48">
        <v>77.760000000000005</v>
      </c>
    </row>
    <row r="93" spans="1:12" ht="14.4" x14ac:dyDescent="0.3">
      <c r="A93" s="25"/>
      <c r="B93" s="16"/>
      <c r="C93" s="11"/>
      <c r="D93" s="102" t="s">
        <v>71</v>
      </c>
      <c r="E93" s="103" t="s">
        <v>72</v>
      </c>
      <c r="F93" s="84">
        <v>100</v>
      </c>
      <c r="G93" s="87">
        <v>10.42</v>
      </c>
      <c r="H93" s="85">
        <v>12.43</v>
      </c>
      <c r="I93" s="86">
        <v>8.65</v>
      </c>
      <c r="J93" s="87">
        <v>192</v>
      </c>
      <c r="K93" s="87" t="s">
        <v>59</v>
      </c>
      <c r="L93" s="51"/>
    </row>
    <row r="94" spans="1:12" ht="14.4" x14ac:dyDescent="0.3">
      <c r="A94" s="25"/>
      <c r="B94" s="16"/>
      <c r="C94" s="11"/>
      <c r="D94" s="59" t="s">
        <v>31</v>
      </c>
      <c r="E94" s="63" t="s">
        <v>51</v>
      </c>
      <c r="F94" s="66">
        <v>200</v>
      </c>
      <c r="G94" s="70">
        <v>0.66</v>
      </c>
      <c r="H94" s="70">
        <v>0.09</v>
      </c>
      <c r="I94" s="71">
        <v>22.03</v>
      </c>
      <c r="J94" s="60">
        <v>92.8</v>
      </c>
      <c r="K94" s="60">
        <v>349</v>
      </c>
      <c r="L94" s="51"/>
    </row>
    <row r="95" spans="1:12" ht="14.4" x14ac:dyDescent="0.3">
      <c r="A95" s="25"/>
      <c r="B95" s="16"/>
      <c r="C95" s="11"/>
      <c r="D95" s="59" t="s">
        <v>23</v>
      </c>
      <c r="E95" s="63" t="s">
        <v>63</v>
      </c>
      <c r="F95" s="66">
        <v>30</v>
      </c>
      <c r="G95" s="70">
        <v>2.2799999999999998</v>
      </c>
      <c r="H95" s="70">
        <v>0.24</v>
      </c>
      <c r="I95" s="71">
        <v>14.76</v>
      </c>
      <c r="J95" s="60">
        <v>70.5</v>
      </c>
      <c r="K95" s="60"/>
      <c r="L95" s="51"/>
    </row>
    <row r="96" spans="1:12" ht="14.4" x14ac:dyDescent="0.3">
      <c r="A96" s="25"/>
      <c r="B96" s="16"/>
      <c r="C96" s="11"/>
      <c r="D96" s="60" t="s">
        <v>23</v>
      </c>
      <c r="E96" s="63" t="s">
        <v>58</v>
      </c>
      <c r="F96" s="66">
        <v>40</v>
      </c>
      <c r="G96" s="60">
        <v>2.64</v>
      </c>
      <c r="H96" s="70">
        <v>0.48</v>
      </c>
      <c r="I96" s="79">
        <v>15.84</v>
      </c>
      <c r="J96" s="60">
        <v>79.2</v>
      </c>
      <c r="K96" s="60"/>
      <c r="L96" s="51"/>
    </row>
    <row r="97" spans="1:12" ht="14.4" x14ac:dyDescent="0.3">
      <c r="A97" s="25"/>
      <c r="B97" s="16"/>
      <c r="C97" s="11"/>
      <c r="D97" s="76" t="s">
        <v>47</v>
      </c>
      <c r="E97" s="77" t="s">
        <v>61</v>
      </c>
      <c r="F97" s="78">
        <v>60</v>
      </c>
      <c r="G97" s="80">
        <v>1.08</v>
      </c>
      <c r="H97" s="80">
        <v>0.06</v>
      </c>
      <c r="I97" s="81">
        <v>5.88</v>
      </c>
      <c r="J97" s="76">
        <v>28.8</v>
      </c>
      <c r="K97" s="76"/>
      <c r="L97" s="51"/>
    </row>
    <row r="98" spans="1:12" ht="14.4" x14ac:dyDescent="0.3">
      <c r="A98" s="25"/>
      <c r="B98" s="16"/>
      <c r="C98" s="11"/>
      <c r="D98" s="6"/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6"/>
      <c r="B100" s="18"/>
      <c r="C100" s="8"/>
      <c r="D100" s="19" t="s">
        <v>39</v>
      </c>
      <c r="E100" s="9"/>
      <c r="F100" s="21">
        <v>583</v>
      </c>
      <c r="G100" s="21">
        <v>20.16</v>
      </c>
      <c r="H100" s="21">
        <v>19.55</v>
      </c>
      <c r="I100" s="21">
        <v>87.63</v>
      </c>
      <c r="J100" s="21">
        <v>613.75</v>
      </c>
      <c r="K100" s="27"/>
      <c r="L100" s="21">
        <v>77.760000000000005</v>
      </c>
    </row>
    <row r="101" spans="1:12" ht="14.4" x14ac:dyDescent="0.3">
      <c r="A101" s="28">
        <f>A92</f>
        <v>1</v>
      </c>
      <c r="B101" s="14">
        <f>B92</f>
        <v>3</v>
      </c>
      <c r="C101" s="10" t="s">
        <v>25</v>
      </c>
      <c r="D101" s="12" t="s">
        <v>24</v>
      </c>
      <c r="E101" s="50"/>
      <c r="F101" s="51"/>
      <c r="G101" s="51"/>
      <c r="H101" s="51"/>
      <c r="I101" s="51"/>
      <c r="J101" s="51"/>
      <c r="K101" s="52"/>
      <c r="L101" s="51"/>
    </row>
    <row r="102" spans="1:12" ht="14.4" x14ac:dyDescent="0.3">
      <c r="A102" s="25"/>
      <c r="B102" s="16"/>
      <c r="C102" s="11"/>
      <c r="D102" s="6"/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6"/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6"/>
      <c r="B104" s="18"/>
      <c r="C104" s="8"/>
      <c r="D104" s="19" t="s">
        <v>39</v>
      </c>
      <c r="E104" s="9"/>
      <c r="F104" s="21">
        <f>SUM(F101:F103)</f>
        <v>0</v>
      </c>
      <c r="G104" s="21">
        <f t="shared" ref="G104" si="34">SUM(G101:G103)</f>
        <v>0</v>
      </c>
      <c r="H104" s="21">
        <f t="shared" ref="H104" si="35">SUM(H101:H103)</f>
        <v>0</v>
      </c>
      <c r="I104" s="21">
        <f t="shared" ref="I104" si="36">SUM(I101:I103)</f>
        <v>0</v>
      </c>
      <c r="J104" s="21">
        <f t="shared" ref="J104" si="37">SUM(J101:J103)</f>
        <v>0</v>
      </c>
      <c r="K104" s="27"/>
      <c r="L104" s="21">
        <f t="shared" ref="L104" ca="1" si="38">SUM(L101:L109)</f>
        <v>0</v>
      </c>
    </row>
    <row r="105" spans="1:12" ht="14.4" x14ac:dyDescent="0.3">
      <c r="A105" s="28">
        <f>A92</f>
        <v>1</v>
      </c>
      <c r="B105" s="14">
        <f>B92</f>
        <v>3</v>
      </c>
      <c r="C105" s="10" t="s">
        <v>26</v>
      </c>
      <c r="D105" s="7" t="s">
        <v>27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28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29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30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7" t="s">
        <v>31</v>
      </c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7" t="s">
        <v>32</v>
      </c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5"/>
      <c r="B111" s="16"/>
      <c r="C111" s="11"/>
      <c r="D111" s="7" t="s">
        <v>33</v>
      </c>
      <c r="E111" s="50"/>
      <c r="F111" s="51"/>
      <c r="G111" s="51"/>
      <c r="H111" s="51"/>
      <c r="I111" s="51"/>
      <c r="J111" s="51"/>
      <c r="K111" s="52"/>
      <c r="L111" s="51"/>
    </row>
    <row r="112" spans="1:12" ht="14.4" x14ac:dyDescent="0.3">
      <c r="A112" s="25"/>
      <c r="B112" s="16"/>
      <c r="C112" s="11"/>
      <c r="D112" s="6"/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6"/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6"/>
      <c r="B114" s="18"/>
      <c r="C114" s="8"/>
      <c r="D114" s="19" t="s">
        <v>39</v>
      </c>
      <c r="E114" s="9"/>
      <c r="F114" s="21">
        <f>SUM(F105:F113)</f>
        <v>0</v>
      </c>
      <c r="G114" s="21">
        <f t="shared" ref="G114" si="39">SUM(G105:G113)</f>
        <v>0</v>
      </c>
      <c r="H114" s="21">
        <f t="shared" ref="H114" si="40">SUM(H105:H113)</f>
        <v>0</v>
      </c>
      <c r="I114" s="21">
        <f t="shared" ref="I114" si="41">SUM(I105:I113)</f>
        <v>0</v>
      </c>
      <c r="J114" s="21">
        <f t="shared" ref="J114" si="42">SUM(J105:J113)</f>
        <v>0</v>
      </c>
      <c r="K114" s="27"/>
      <c r="L114" s="21">
        <f t="shared" ref="L114" ca="1" si="43">SUM(L111:L119)</f>
        <v>0</v>
      </c>
    </row>
    <row r="115" spans="1:12" ht="14.4" x14ac:dyDescent="0.3">
      <c r="A115" s="28">
        <f>A92</f>
        <v>1</v>
      </c>
      <c r="B115" s="14">
        <f>B92</f>
        <v>3</v>
      </c>
      <c r="C115" s="10" t="s">
        <v>34</v>
      </c>
      <c r="D115" s="12" t="s">
        <v>35</v>
      </c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5"/>
      <c r="B116" s="16"/>
      <c r="C116" s="11"/>
      <c r="D116" s="12" t="s">
        <v>31</v>
      </c>
      <c r="E116" s="50"/>
      <c r="F116" s="51"/>
      <c r="G116" s="51"/>
      <c r="H116" s="51"/>
      <c r="I116" s="51"/>
      <c r="J116" s="51"/>
      <c r="K116" s="52"/>
      <c r="L116" s="51"/>
    </row>
    <row r="117" spans="1:12" ht="14.4" x14ac:dyDescent="0.3">
      <c r="A117" s="25"/>
      <c r="B117" s="16"/>
      <c r="C117" s="11"/>
      <c r="D117" s="6"/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6"/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6"/>
      <c r="B119" s="18"/>
      <c r="C119" s="8"/>
      <c r="D119" s="19" t="s">
        <v>39</v>
      </c>
      <c r="E119" s="9"/>
      <c r="F119" s="21">
        <f>SUM(F115:F118)</f>
        <v>0</v>
      </c>
      <c r="G119" s="21">
        <f t="shared" ref="G119" si="44">SUM(G115:G118)</f>
        <v>0</v>
      </c>
      <c r="H119" s="21">
        <f t="shared" ref="H119" si="45">SUM(H115:H118)</f>
        <v>0</v>
      </c>
      <c r="I119" s="21">
        <f t="shared" ref="I119" si="46">SUM(I115:I118)</f>
        <v>0</v>
      </c>
      <c r="J119" s="21">
        <f t="shared" ref="J119" si="47">SUM(J115:J118)</f>
        <v>0</v>
      </c>
      <c r="K119" s="27"/>
      <c r="L119" s="21">
        <f t="shared" ref="L119" ca="1" si="48">SUM(L112:L118)</f>
        <v>0</v>
      </c>
    </row>
    <row r="120" spans="1:12" ht="14.4" x14ac:dyDescent="0.3">
      <c r="A120" s="28">
        <f>A92</f>
        <v>1</v>
      </c>
      <c r="B120" s="14">
        <f>B92</f>
        <v>3</v>
      </c>
      <c r="C120" s="10" t="s">
        <v>36</v>
      </c>
      <c r="D120" s="7" t="s">
        <v>21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7" t="s">
        <v>30</v>
      </c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7" t="s">
        <v>31</v>
      </c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5"/>
      <c r="B123" s="16"/>
      <c r="C123" s="11"/>
      <c r="D123" s="7" t="s">
        <v>23</v>
      </c>
      <c r="E123" s="50"/>
      <c r="F123" s="51"/>
      <c r="G123" s="51"/>
      <c r="H123" s="51"/>
      <c r="I123" s="51"/>
      <c r="J123" s="51"/>
      <c r="K123" s="52"/>
      <c r="L123" s="51"/>
    </row>
    <row r="124" spans="1:12" ht="14.4" x14ac:dyDescent="0.3">
      <c r="A124" s="25"/>
      <c r="B124" s="16"/>
      <c r="C124" s="11"/>
      <c r="D124" s="6"/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6"/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6"/>
      <c r="B126" s="18"/>
      <c r="C126" s="8"/>
      <c r="D126" s="19" t="s">
        <v>39</v>
      </c>
      <c r="E126" s="9"/>
      <c r="F126" s="21">
        <f>SUM(F120:F125)</f>
        <v>0</v>
      </c>
      <c r="G126" s="21">
        <f t="shared" ref="G126" si="49">SUM(G120:G125)</f>
        <v>0</v>
      </c>
      <c r="H126" s="21">
        <f t="shared" ref="H126" si="50">SUM(H120:H125)</f>
        <v>0</v>
      </c>
      <c r="I126" s="21">
        <f t="shared" ref="I126" si="51">SUM(I120:I125)</f>
        <v>0</v>
      </c>
      <c r="J126" s="21">
        <f t="shared" ref="J126" si="52">SUM(J120:J125)</f>
        <v>0</v>
      </c>
      <c r="K126" s="27"/>
      <c r="L126" s="21">
        <f t="shared" ref="L126" ca="1" si="53">SUM(L120:L128)</f>
        <v>0</v>
      </c>
    </row>
    <row r="127" spans="1:12" ht="14.4" x14ac:dyDescent="0.3">
      <c r="A127" s="28">
        <f>A92</f>
        <v>1</v>
      </c>
      <c r="B127" s="14">
        <f>B92</f>
        <v>3</v>
      </c>
      <c r="C127" s="10" t="s">
        <v>37</v>
      </c>
      <c r="D127" s="12" t="s">
        <v>38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12" t="s">
        <v>35</v>
      </c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12" t="s">
        <v>31</v>
      </c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5"/>
      <c r="B130" s="16"/>
      <c r="C130" s="11"/>
      <c r="D130" s="12" t="s">
        <v>24</v>
      </c>
      <c r="E130" s="50"/>
      <c r="F130" s="51"/>
      <c r="G130" s="51"/>
      <c r="H130" s="51"/>
      <c r="I130" s="51"/>
      <c r="J130" s="51"/>
      <c r="K130" s="52"/>
      <c r="L130" s="51"/>
    </row>
    <row r="131" spans="1:12" ht="14.4" x14ac:dyDescent="0.3">
      <c r="A131" s="25"/>
      <c r="B131" s="16"/>
      <c r="C131" s="11"/>
      <c r="D131" s="6"/>
      <c r="E131" s="50"/>
      <c r="F131" s="51"/>
      <c r="G131" s="51"/>
      <c r="H131" s="51"/>
      <c r="I131" s="51"/>
      <c r="J131" s="51"/>
      <c r="K131" s="52"/>
      <c r="L131" s="51"/>
    </row>
    <row r="132" spans="1:12" ht="14.4" x14ac:dyDescent="0.3">
      <c r="A132" s="25"/>
      <c r="B132" s="16"/>
      <c r="C132" s="11"/>
      <c r="D132" s="6"/>
      <c r="E132" s="50"/>
      <c r="F132" s="51"/>
      <c r="G132" s="51"/>
      <c r="H132" s="51"/>
      <c r="I132" s="51"/>
      <c r="J132" s="51"/>
      <c r="K132" s="52"/>
      <c r="L132" s="51"/>
    </row>
    <row r="133" spans="1:12" ht="14.4" x14ac:dyDescent="0.3">
      <c r="A133" s="26"/>
      <c r="B133" s="18"/>
      <c r="C133" s="8"/>
      <c r="D133" s="20" t="s">
        <v>39</v>
      </c>
      <c r="E133" s="9"/>
      <c r="F133" s="21">
        <f>SUM(F127:F132)</f>
        <v>0</v>
      </c>
      <c r="G133" s="21">
        <f t="shared" ref="G133" si="54">SUM(G127:G132)</f>
        <v>0</v>
      </c>
      <c r="H133" s="21">
        <f t="shared" ref="H133" si="55">SUM(H127:H132)</f>
        <v>0</v>
      </c>
      <c r="I133" s="21">
        <f t="shared" ref="I133" si="56">SUM(I127:I132)</f>
        <v>0</v>
      </c>
      <c r="J133" s="21">
        <f t="shared" ref="J133" si="57">SUM(J127:J132)</f>
        <v>0</v>
      </c>
      <c r="K133" s="27"/>
      <c r="L133" s="21">
        <f t="shared" ref="L133" ca="1" si="58">SUM(L127:L135)</f>
        <v>0</v>
      </c>
    </row>
    <row r="134" spans="1:12" ht="15.75" customHeight="1" thickBot="1" x14ac:dyDescent="0.3">
      <c r="A134" s="31">
        <f>A92</f>
        <v>1</v>
      </c>
      <c r="B134" s="32">
        <f>B92</f>
        <v>3</v>
      </c>
      <c r="C134" s="104" t="s">
        <v>4</v>
      </c>
      <c r="D134" s="105"/>
      <c r="E134" s="33"/>
      <c r="F134" s="34">
        <f>F100+F104+F114+F119+F126+F133</f>
        <v>583</v>
      </c>
      <c r="G134" s="34">
        <f t="shared" ref="G134" si="59">G100+G104+G114+G119+G126+G133</f>
        <v>20.16</v>
      </c>
      <c r="H134" s="34">
        <f t="shared" ref="H134" si="60">H100+H104+H114+H119+H126+H133</f>
        <v>19.55</v>
      </c>
      <c r="I134" s="34">
        <f t="shared" ref="I134" si="61">I100+I104+I114+I119+I126+I133</f>
        <v>87.63</v>
      </c>
      <c r="J134" s="34">
        <f t="shared" ref="J134" si="62">J100+J104+J114+J119+J126+J133</f>
        <v>613.75</v>
      </c>
      <c r="K134" s="35"/>
      <c r="L134" s="34">
        <v>77.760000000000005</v>
      </c>
    </row>
    <row r="135" spans="1:12" ht="28.8" x14ac:dyDescent="0.3">
      <c r="A135" s="22">
        <v>1</v>
      </c>
      <c r="B135" s="23">
        <v>4</v>
      </c>
      <c r="C135" s="24" t="s">
        <v>20</v>
      </c>
      <c r="D135" s="58" t="s">
        <v>21</v>
      </c>
      <c r="E135" s="62" t="s">
        <v>60</v>
      </c>
      <c r="F135" s="65">
        <v>215</v>
      </c>
      <c r="G135" s="68">
        <v>10.55</v>
      </c>
      <c r="H135" s="68">
        <v>11.85</v>
      </c>
      <c r="I135" s="69">
        <v>39.4</v>
      </c>
      <c r="J135" s="74">
        <v>324.45</v>
      </c>
      <c r="K135" s="98" t="s">
        <v>59</v>
      </c>
      <c r="L135" s="48">
        <v>77.760000000000005</v>
      </c>
    </row>
    <row r="136" spans="1:12" ht="14.4" x14ac:dyDescent="0.3">
      <c r="A136" s="25"/>
      <c r="B136" s="16"/>
      <c r="C136" s="11"/>
      <c r="D136" s="83" t="s">
        <v>74</v>
      </c>
      <c r="E136" s="63" t="s">
        <v>70</v>
      </c>
      <c r="F136" s="66">
        <v>200</v>
      </c>
      <c r="G136" s="70">
        <v>3.2</v>
      </c>
      <c r="H136" s="70">
        <v>2.7</v>
      </c>
      <c r="I136" s="71">
        <v>6</v>
      </c>
      <c r="J136" s="60">
        <v>60.7</v>
      </c>
      <c r="K136" s="87">
        <v>379</v>
      </c>
      <c r="L136" s="51"/>
    </row>
    <row r="137" spans="1:12" ht="14.4" x14ac:dyDescent="0.3">
      <c r="A137" s="25"/>
      <c r="B137" s="16"/>
      <c r="C137" s="11"/>
      <c r="D137" s="83" t="s">
        <v>24</v>
      </c>
      <c r="E137" s="63" t="s">
        <v>79</v>
      </c>
      <c r="F137" s="66">
        <v>100</v>
      </c>
      <c r="G137" s="70">
        <v>0.4</v>
      </c>
      <c r="H137" s="70">
        <v>0.4</v>
      </c>
      <c r="I137" s="71">
        <v>9.8000000000000007</v>
      </c>
      <c r="J137" s="60">
        <v>47</v>
      </c>
      <c r="K137" s="87"/>
      <c r="L137" s="51"/>
    </row>
    <row r="138" spans="1:12" ht="14.4" x14ac:dyDescent="0.3">
      <c r="A138" s="25"/>
      <c r="B138" s="16"/>
      <c r="C138" s="11"/>
      <c r="D138" s="83" t="s">
        <v>23</v>
      </c>
      <c r="E138" s="63" t="s">
        <v>58</v>
      </c>
      <c r="F138" s="66">
        <v>30</v>
      </c>
      <c r="G138" s="70">
        <v>1.98</v>
      </c>
      <c r="H138" s="70">
        <v>0.36</v>
      </c>
      <c r="I138" s="71">
        <v>11.88</v>
      </c>
      <c r="J138" s="60">
        <v>59.4</v>
      </c>
      <c r="K138" s="60"/>
      <c r="L138" s="51"/>
    </row>
    <row r="139" spans="1:12" ht="14.4" x14ac:dyDescent="0.3">
      <c r="A139" s="25"/>
      <c r="B139" s="16"/>
      <c r="C139" s="11"/>
      <c r="D139" s="89"/>
      <c r="E139" s="77"/>
      <c r="F139" s="66"/>
      <c r="G139" s="80"/>
      <c r="H139" s="80"/>
      <c r="I139" s="90"/>
      <c r="J139" s="60"/>
      <c r="K139" s="99"/>
      <c r="L139" s="51"/>
    </row>
    <row r="140" spans="1:12" ht="14.4" x14ac:dyDescent="0.3">
      <c r="A140" s="25"/>
      <c r="B140" s="16"/>
      <c r="C140" s="11"/>
      <c r="D140" s="89"/>
      <c r="E140" s="77"/>
      <c r="F140" s="66"/>
      <c r="G140" s="80"/>
      <c r="H140" s="80"/>
      <c r="I140" s="81"/>
      <c r="J140" s="60"/>
      <c r="K140" s="99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v>545</v>
      </c>
      <c r="G143" s="21">
        <v>16.100000000000001</v>
      </c>
      <c r="H143" s="21">
        <v>15.29</v>
      </c>
      <c r="I143" s="21">
        <v>67.08</v>
      </c>
      <c r="J143" s="21">
        <v>491.55</v>
      </c>
      <c r="K143" s="27"/>
      <c r="L143" s="21">
        <v>77.760000000000005</v>
      </c>
    </row>
    <row r="144" spans="1:12" ht="14.4" x14ac:dyDescent="0.3">
      <c r="A144" s="28">
        <f>A135</f>
        <v>1</v>
      </c>
      <c r="B144" s="14">
        <f>B135</f>
        <v>4</v>
      </c>
      <c r="C144" s="10" t="s">
        <v>25</v>
      </c>
      <c r="D144" s="12" t="s">
        <v>24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6"/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6"/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6"/>
      <c r="B147" s="18"/>
      <c r="C147" s="8"/>
      <c r="D147" s="19" t="s">
        <v>39</v>
      </c>
      <c r="E147" s="9"/>
      <c r="F147" s="21">
        <f>SUM(F144:F146)</f>
        <v>0</v>
      </c>
      <c r="G147" s="21">
        <f t="shared" ref="G147" si="63">SUM(G144:G146)</f>
        <v>0</v>
      </c>
      <c r="H147" s="21">
        <f t="shared" ref="H147" si="64">SUM(H144:H146)</f>
        <v>0</v>
      </c>
      <c r="I147" s="21">
        <f t="shared" ref="I147" si="65">SUM(I144:I146)</f>
        <v>0</v>
      </c>
      <c r="J147" s="21">
        <f t="shared" ref="J147" si="66">SUM(J144:J146)</f>
        <v>0</v>
      </c>
      <c r="K147" s="27"/>
      <c r="L147" s="21">
        <f t="shared" ref="L147" ca="1" si="67">SUM(L144:L152)</f>
        <v>0</v>
      </c>
    </row>
    <row r="148" spans="1:12" ht="14.4" x14ac:dyDescent="0.3">
      <c r="A148" s="28">
        <f>A135</f>
        <v>1</v>
      </c>
      <c r="B148" s="14">
        <f>B135</f>
        <v>4</v>
      </c>
      <c r="C148" s="10" t="s">
        <v>26</v>
      </c>
      <c r="D148" s="7" t="s">
        <v>27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28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29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7" t="s">
        <v>30</v>
      </c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7" t="s">
        <v>31</v>
      </c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5"/>
      <c r="B153" s="16"/>
      <c r="C153" s="11"/>
      <c r="D153" s="7" t="s">
        <v>32</v>
      </c>
      <c r="E153" s="50"/>
      <c r="F153" s="51"/>
      <c r="G153" s="51"/>
      <c r="H153" s="51"/>
      <c r="I153" s="51"/>
      <c r="J153" s="51"/>
      <c r="K153" s="52"/>
      <c r="L153" s="51"/>
    </row>
    <row r="154" spans="1:12" ht="14.4" x14ac:dyDescent="0.3">
      <c r="A154" s="25"/>
      <c r="B154" s="16"/>
      <c r="C154" s="11"/>
      <c r="D154" s="7" t="s">
        <v>33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6"/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6"/>
      <c r="B157" s="18"/>
      <c r="C157" s="8"/>
      <c r="D157" s="19" t="s">
        <v>39</v>
      </c>
      <c r="E157" s="9"/>
      <c r="F157" s="21">
        <f>SUM(F148:F156)</f>
        <v>0</v>
      </c>
      <c r="G157" s="21">
        <f t="shared" ref="G157" si="68">SUM(G148:G156)</f>
        <v>0</v>
      </c>
      <c r="H157" s="21">
        <f t="shared" ref="H157" si="69">SUM(H148:H156)</f>
        <v>0</v>
      </c>
      <c r="I157" s="21">
        <f t="shared" ref="I157" si="70">SUM(I148:I156)</f>
        <v>0</v>
      </c>
      <c r="J157" s="21">
        <f t="shared" ref="J157" si="71">SUM(J148:J156)</f>
        <v>0</v>
      </c>
      <c r="K157" s="27"/>
      <c r="L157" s="21">
        <f t="shared" ref="L157" ca="1" si="72">SUM(L154:L162)</f>
        <v>0</v>
      </c>
    </row>
    <row r="158" spans="1:12" ht="14.4" x14ac:dyDescent="0.3">
      <c r="A158" s="28">
        <f>A135</f>
        <v>1</v>
      </c>
      <c r="B158" s="14">
        <f>B135</f>
        <v>4</v>
      </c>
      <c r="C158" s="10" t="s">
        <v>34</v>
      </c>
      <c r="D158" s="12" t="s">
        <v>35</v>
      </c>
      <c r="E158" s="50"/>
      <c r="F158" s="51"/>
      <c r="G158" s="51"/>
      <c r="H158" s="51"/>
      <c r="I158" s="51"/>
      <c r="J158" s="51"/>
      <c r="K158" s="52"/>
      <c r="L158" s="51"/>
    </row>
    <row r="159" spans="1:12" ht="14.4" x14ac:dyDescent="0.3">
      <c r="A159" s="25"/>
      <c r="B159" s="16"/>
      <c r="C159" s="11"/>
      <c r="D159" s="12" t="s">
        <v>31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6"/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6"/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6"/>
      <c r="B162" s="18"/>
      <c r="C162" s="8"/>
      <c r="D162" s="19" t="s">
        <v>39</v>
      </c>
      <c r="E162" s="9"/>
      <c r="F162" s="21">
        <f>SUM(F158:F161)</f>
        <v>0</v>
      </c>
      <c r="G162" s="21">
        <f t="shared" ref="G162" si="73">SUM(G158:G161)</f>
        <v>0</v>
      </c>
      <c r="H162" s="21">
        <f t="shared" ref="H162" si="74">SUM(H158:H161)</f>
        <v>0</v>
      </c>
      <c r="I162" s="21">
        <f t="shared" ref="I162" si="75">SUM(I158:I161)</f>
        <v>0</v>
      </c>
      <c r="J162" s="21">
        <f t="shared" ref="J162" si="76">SUM(J158:J161)</f>
        <v>0</v>
      </c>
      <c r="K162" s="27"/>
      <c r="L162" s="21">
        <f t="shared" ref="L162" ca="1" si="77">SUM(L155:L161)</f>
        <v>0</v>
      </c>
    </row>
    <row r="163" spans="1:12" ht="14.4" x14ac:dyDescent="0.3">
      <c r="A163" s="28">
        <f>A135</f>
        <v>1</v>
      </c>
      <c r="B163" s="14">
        <f>B135</f>
        <v>4</v>
      </c>
      <c r="C163" s="10" t="s">
        <v>36</v>
      </c>
      <c r="D163" s="7" t="s">
        <v>21</v>
      </c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7" t="s">
        <v>30</v>
      </c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5"/>
      <c r="B165" s="16"/>
      <c r="C165" s="11"/>
      <c r="D165" s="7" t="s">
        <v>31</v>
      </c>
      <c r="E165" s="50"/>
      <c r="F165" s="51"/>
      <c r="G165" s="51"/>
      <c r="H165" s="51"/>
      <c r="I165" s="51"/>
      <c r="J165" s="51"/>
      <c r="K165" s="52"/>
      <c r="L165" s="51"/>
    </row>
    <row r="166" spans="1:12" ht="14.4" x14ac:dyDescent="0.3">
      <c r="A166" s="25"/>
      <c r="B166" s="16"/>
      <c r="C166" s="11"/>
      <c r="D166" s="7" t="s">
        <v>23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6"/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6"/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6"/>
      <c r="B169" s="18"/>
      <c r="C169" s="8"/>
      <c r="D169" s="19" t="s">
        <v>39</v>
      </c>
      <c r="E169" s="9"/>
      <c r="F169" s="21">
        <f>SUM(F163:F168)</f>
        <v>0</v>
      </c>
      <c r="G169" s="21">
        <f t="shared" ref="G169" si="78">SUM(G163:G168)</f>
        <v>0</v>
      </c>
      <c r="H169" s="21">
        <f t="shared" ref="H169" si="79">SUM(H163:H168)</f>
        <v>0</v>
      </c>
      <c r="I169" s="21">
        <f t="shared" ref="I169" si="80">SUM(I163:I168)</f>
        <v>0</v>
      </c>
      <c r="J169" s="21">
        <f t="shared" ref="J169" si="81">SUM(J163:J168)</f>
        <v>0</v>
      </c>
      <c r="K169" s="27"/>
      <c r="L169" s="21">
        <f t="shared" ref="L169" ca="1" si="82">SUM(L163:L171)</f>
        <v>0</v>
      </c>
    </row>
    <row r="170" spans="1:12" ht="14.4" x14ac:dyDescent="0.3">
      <c r="A170" s="28">
        <f>A135</f>
        <v>1</v>
      </c>
      <c r="B170" s="14">
        <f>B135</f>
        <v>4</v>
      </c>
      <c r="C170" s="10" t="s">
        <v>37</v>
      </c>
      <c r="D170" s="12" t="s">
        <v>38</v>
      </c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12" t="s">
        <v>35</v>
      </c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5"/>
      <c r="B172" s="16"/>
      <c r="C172" s="11"/>
      <c r="D172" s="12" t="s">
        <v>31</v>
      </c>
      <c r="E172" s="50"/>
      <c r="F172" s="51"/>
      <c r="G172" s="51"/>
      <c r="H172" s="51"/>
      <c r="I172" s="51"/>
      <c r="J172" s="51"/>
      <c r="K172" s="52"/>
      <c r="L172" s="51"/>
    </row>
    <row r="173" spans="1:12" ht="14.4" x14ac:dyDescent="0.3">
      <c r="A173" s="25"/>
      <c r="B173" s="16"/>
      <c r="C173" s="11"/>
      <c r="D173" s="12" t="s">
        <v>24</v>
      </c>
      <c r="E173" s="50"/>
      <c r="F173" s="51"/>
      <c r="G173" s="51"/>
      <c r="H173" s="51"/>
      <c r="I173" s="51"/>
      <c r="J173" s="51"/>
      <c r="K173" s="52"/>
      <c r="L173" s="51"/>
    </row>
    <row r="174" spans="1:12" ht="14.4" x14ac:dyDescent="0.3">
      <c r="A174" s="25"/>
      <c r="B174" s="16"/>
      <c r="C174" s="11"/>
      <c r="D174" s="6"/>
      <c r="E174" s="50"/>
      <c r="F174" s="51"/>
      <c r="G174" s="51"/>
      <c r="H174" s="51"/>
      <c r="I174" s="51"/>
      <c r="J174" s="51"/>
      <c r="K174" s="52"/>
      <c r="L174" s="51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6"/>
      <c r="B176" s="18"/>
      <c r="C176" s="8"/>
      <c r="D176" s="20" t="s">
        <v>39</v>
      </c>
      <c r="E176" s="9"/>
      <c r="F176" s="21">
        <f>SUM(F170:F175)</f>
        <v>0</v>
      </c>
      <c r="G176" s="21">
        <f t="shared" ref="G176" si="83">SUM(G170:G175)</f>
        <v>0</v>
      </c>
      <c r="H176" s="21">
        <f t="shared" ref="H176" si="84">SUM(H170:H175)</f>
        <v>0</v>
      </c>
      <c r="I176" s="21">
        <f t="shared" ref="I176" si="85">SUM(I170:I175)</f>
        <v>0</v>
      </c>
      <c r="J176" s="21">
        <f t="shared" ref="J176" si="86">SUM(J170:J175)</f>
        <v>0</v>
      </c>
      <c r="K176" s="27"/>
      <c r="L176" s="21">
        <f t="shared" ref="L176" ca="1" si="87">SUM(L170:L178)</f>
        <v>0</v>
      </c>
    </row>
    <row r="177" spans="1:12" ht="15.75" customHeight="1" thickBot="1" x14ac:dyDescent="0.3">
      <c r="A177" s="31">
        <f>A135</f>
        <v>1</v>
      </c>
      <c r="B177" s="32">
        <f>B135</f>
        <v>4</v>
      </c>
      <c r="C177" s="104" t="s">
        <v>4</v>
      </c>
      <c r="D177" s="105"/>
      <c r="E177" s="33"/>
      <c r="F177" s="34">
        <f>F143+F147+F157+F162+F169+F176</f>
        <v>545</v>
      </c>
      <c r="G177" s="34">
        <f t="shared" ref="G177" si="88">G143+G147+G157+G162+G169+G176</f>
        <v>16.100000000000001</v>
      </c>
      <c r="H177" s="34">
        <f t="shared" ref="H177" si="89">H143+H147+H157+H162+H169+H176</f>
        <v>15.29</v>
      </c>
      <c r="I177" s="34">
        <f t="shared" ref="I177" si="90">I143+I147+I157+I162+I169+I176</f>
        <v>67.08</v>
      </c>
      <c r="J177" s="34">
        <f t="shared" ref="J177" si="91">J143+J147+J157+J162+J169+J176</f>
        <v>491.55</v>
      </c>
      <c r="K177" s="35"/>
      <c r="L177" s="34">
        <v>77.760000000000005</v>
      </c>
    </row>
    <row r="178" spans="1:12" ht="14.4" x14ac:dyDescent="0.3">
      <c r="A178" s="22">
        <v>1</v>
      </c>
      <c r="B178" s="23">
        <v>5</v>
      </c>
      <c r="C178" s="24" t="s">
        <v>20</v>
      </c>
      <c r="D178" s="58" t="s">
        <v>21</v>
      </c>
      <c r="E178" s="62" t="s">
        <v>80</v>
      </c>
      <c r="F178" s="65">
        <v>200</v>
      </c>
      <c r="G178" s="68">
        <v>15.33</v>
      </c>
      <c r="H178" s="68">
        <v>16.989999999999998</v>
      </c>
      <c r="I178" s="69">
        <v>34.770000000000003</v>
      </c>
      <c r="J178" s="74">
        <v>335.2</v>
      </c>
      <c r="K178" s="98" t="s">
        <v>59</v>
      </c>
      <c r="L178" s="48">
        <v>77.760000000000005</v>
      </c>
    </row>
    <row r="179" spans="1:12" ht="15" thickBot="1" x14ac:dyDescent="0.35">
      <c r="A179" s="25"/>
      <c r="B179" s="16"/>
      <c r="C179" s="11"/>
      <c r="D179" s="82" t="s">
        <v>47</v>
      </c>
      <c r="E179" s="64" t="s">
        <v>81</v>
      </c>
      <c r="F179" s="84">
        <v>60</v>
      </c>
      <c r="G179" s="85">
        <v>1.02</v>
      </c>
      <c r="H179" s="85">
        <v>3</v>
      </c>
      <c r="I179" s="86">
        <v>5.07</v>
      </c>
      <c r="J179" s="87">
        <v>51.42</v>
      </c>
      <c r="K179" s="101" t="s">
        <v>59</v>
      </c>
      <c r="L179" s="51"/>
    </row>
    <row r="180" spans="1:12" ht="14.4" x14ac:dyDescent="0.3">
      <c r="A180" s="25"/>
      <c r="B180" s="16"/>
      <c r="C180" s="11"/>
      <c r="D180" s="83" t="s">
        <v>31</v>
      </c>
      <c r="E180" s="63" t="s">
        <v>62</v>
      </c>
      <c r="F180" s="66">
        <v>200</v>
      </c>
      <c r="G180" s="70">
        <v>0.34</v>
      </c>
      <c r="H180" s="70">
        <v>0.17</v>
      </c>
      <c r="I180" s="71">
        <v>21.46</v>
      </c>
      <c r="J180" s="60">
        <v>103.5</v>
      </c>
      <c r="K180" s="101" t="s">
        <v>59</v>
      </c>
      <c r="L180" s="51"/>
    </row>
    <row r="181" spans="1:12" ht="14.4" x14ac:dyDescent="0.3">
      <c r="A181" s="25"/>
      <c r="B181" s="16"/>
      <c r="C181" s="11"/>
      <c r="D181" s="83" t="s">
        <v>23</v>
      </c>
      <c r="E181" s="63" t="s">
        <v>63</v>
      </c>
      <c r="F181" s="66">
        <v>40</v>
      </c>
      <c r="G181" s="70">
        <v>3.04</v>
      </c>
      <c r="H181" s="70">
        <v>0.32</v>
      </c>
      <c r="I181" s="71">
        <v>19.68</v>
      </c>
      <c r="J181" s="60">
        <v>94</v>
      </c>
      <c r="K181" s="60"/>
      <c r="L181" s="51"/>
    </row>
    <row r="182" spans="1:12" ht="14.4" x14ac:dyDescent="0.3">
      <c r="A182" s="25"/>
      <c r="B182" s="16"/>
      <c r="C182" s="11"/>
      <c r="D182" s="89"/>
      <c r="E182" s="77"/>
      <c r="F182" s="66"/>
      <c r="G182" s="80"/>
      <c r="H182" s="80"/>
      <c r="I182" s="81"/>
      <c r="J182" s="60"/>
      <c r="K182" s="60"/>
      <c r="L182" s="51"/>
    </row>
    <row r="183" spans="1:12" ht="14.4" x14ac:dyDescent="0.3">
      <c r="A183" s="25"/>
      <c r="B183" s="16"/>
      <c r="C183" s="11"/>
      <c r="D183" s="7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5"/>
      <c r="B185" s="16"/>
      <c r="C185" s="11"/>
      <c r="D185" s="6"/>
      <c r="E185" s="50"/>
      <c r="F185" s="51"/>
      <c r="G185" s="51"/>
      <c r="H185" s="51"/>
      <c r="I185" s="51"/>
      <c r="J185" s="51"/>
      <c r="K185" s="52"/>
      <c r="L185" s="51"/>
    </row>
    <row r="186" spans="1:12" ht="14.4" x14ac:dyDescent="0.3">
      <c r="A186" s="26"/>
      <c r="B186" s="18"/>
      <c r="C186" s="8"/>
      <c r="D186" s="19" t="s">
        <v>39</v>
      </c>
      <c r="E186" s="9"/>
      <c r="F186" s="21">
        <v>500</v>
      </c>
      <c r="G186" s="21">
        <v>19.73</v>
      </c>
      <c r="H186" s="21">
        <v>20.48</v>
      </c>
      <c r="I186" s="21">
        <v>80.98</v>
      </c>
      <c r="J186" s="21">
        <v>584.12</v>
      </c>
      <c r="K186" s="27"/>
      <c r="L186" s="21">
        <v>77.760000000000005</v>
      </c>
    </row>
    <row r="187" spans="1:12" ht="14.4" x14ac:dyDescent="0.3">
      <c r="A187" s="28">
        <f>A178</f>
        <v>1</v>
      </c>
      <c r="B187" s="14">
        <f>B178</f>
        <v>5</v>
      </c>
      <c r="C187" s="10" t="s">
        <v>25</v>
      </c>
      <c r="D187" s="12" t="s">
        <v>24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6"/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6"/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6"/>
      <c r="B190" s="18"/>
      <c r="C190" s="8"/>
      <c r="D190" s="19" t="s">
        <v>39</v>
      </c>
      <c r="E190" s="9"/>
      <c r="F190" s="21">
        <f>SUM(F187:F189)</f>
        <v>0</v>
      </c>
      <c r="G190" s="21">
        <f t="shared" ref="G190" si="92">SUM(G187:G189)</f>
        <v>0</v>
      </c>
      <c r="H190" s="21">
        <f t="shared" ref="H190" si="93">SUM(H187:H189)</f>
        <v>0</v>
      </c>
      <c r="I190" s="21">
        <f t="shared" ref="I190" si="94">SUM(I187:I189)</f>
        <v>0</v>
      </c>
      <c r="J190" s="21">
        <f t="shared" ref="J190" si="95">SUM(J187:J189)</f>
        <v>0</v>
      </c>
      <c r="K190" s="27"/>
      <c r="L190" s="21">
        <f t="shared" ref="L190" ca="1" si="96">SUM(L187:L195)</f>
        <v>0</v>
      </c>
    </row>
    <row r="191" spans="1:12" ht="14.4" x14ac:dyDescent="0.3">
      <c r="A191" s="28">
        <f>A178</f>
        <v>1</v>
      </c>
      <c r="B191" s="14">
        <f>B178</f>
        <v>5</v>
      </c>
      <c r="C191" s="10" t="s">
        <v>26</v>
      </c>
      <c r="D191" s="7" t="s">
        <v>27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28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7" t="s">
        <v>29</v>
      </c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7" t="s">
        <v>30</v>
      </c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5"/>
      <c r="B195" s="16"/>
      <c r="C195" s="11"/>
      <c r="D195" s="7" t="s">
        <v>31</v>
      </c>
      <c r="E195" s="50"/>
      <c r="F195" s="51"/>
      <c r="G195" s="51"/>
      <c r="H195" s="51"/>
      <c r="I195" s="51"/>
      <c r="J195" s="51"/>
      <c r="K195" s="52"/>
      <c r="L195" s="51"/>
    </row>
    <row r="196" spans="1:12" ht="14.4" x14ac:dyDescent="0.3">
      <c r="A196" s="25"/>
      <c r="B196" s="16"/>
      <c r="C196" s="11"/>
      <c r="D196" s="7" t="s">
        <v>32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7" t="s">
        <v>33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SUM(F191:F199)</f>
        <v>0</v>
      </c>
      <c r="G200" s="21">
        <f t="shared" ref="G200" si="97">SUM(G191:G199)</f>
        <v>0</v>
      </c>
      <c r="H200" s="21">
        <f t="shared" ref="H200" si="98">SUM(H191:H199)</f>
        <v>0</v>
      </c>
      <c r="I200" s="21">
        <f t="shared" ref="I200" si="99">SUM(I191:I199)</f>
        <v>0</v>
      </c>
      <c r="J200" s="21">
        <f t="shared" ref="J200" si="100">SUM(J191:J199)</f>
        <v>0</v>
      </c>
      <c r="K200" s="27"/>
      <c r="L200" s="21">
        <f t="shared" ref="L200" ca="1" si="101">SUM(L197:L205)</f>
        <v>0</v>
      </c>
    </row>
    <row r="201" spans="1:12" ht="14.4" x14ac:dyDescent="0.3">
      <c r="A201" s="28">
        <f>A178</f>
        <v>1</v>
      </c>
      <c r="B201" s="14">
        <f>B178</f>
        <v>5</v>
      </c>
      <c r="C201" s="10" t="s">
        <v>34</v>
      </c>
      <c r="D201" s="12" t="s">
        <v>35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12" t="s">
        <v>31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6"/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6"/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6"/>
      <c r="B205" s="18"/>
      <c r="C205" s="8"/>
      <c r="D205" s="19" t="s">
        <v>39</v>
      </c>
      <c r="E205" s="9"/>
      <c r="F205" s="21">
        <f>SUM(F201:F204)</f>
        <v>0</v>
      </c>
      <c r="G205" s="21">
        <f t="shared" ref="G205" si="102">SUM(G201:G204)</f>
        <v>0</v>
      </c>
      <c r="H205" s="21">
        <f t="shared" ref="H205" si="103">SUM(H201:H204)</f>
        <v>0</v>
      </c>
      <c r="I205" s="21">
        <f t="shared" ref="I205" si="104">SUM(I201:I204)</f>
        <v>0</v>
      </c>
      <c r="J205" s="21">
        <f t="shared" ref="J205" si="105">SUM(J201:J204)</f>
        <v>0</v>
      </c>
      <c r="K205" s="27"/>
      <c r="L205" s="21">
        <f t="shared" ref="L205" ca="1" si="106">SUM(L198:L204)</f>
        <v>0</v>
      </c>
    </row>
    <row r="206" spans="1:12" ht="14.4" x14ac:dyDescent="0.3">
      <c r="A206" s="28">
        <f>A178</f>
        <v>1</v>
      </c>
      <c r="B206" s="14">
        <f>B178</f>
        <v>5</v>
      </c>
      <c r="C206" s="10" t="s">
        <v>36</v>
      </c>
      <c r="D206" s="7" t="s">
        <v>21</v>
      </c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5"/>
      <c r="B207" s="16"/>
      <c r="C207" s="11"/>
      <c r="D207" s="7" t="s">
        <v>30</v>
      </c>
      <c r="E207" s="50"/>
      <c r="F207" s="51"/>
      <c r="G207" s="51"/>
      <c r="H207" s="51"/>
      <c r="I207" s="51"/>
      <c r="J207" s="51"/>
      <c r="K207" s="52"/>
      <c r="L207" s="51"/>
    </row>
    <row r="208" spans="1:12" ht="14.4" x14ac:dyDescent="0.3">
      <c r="A208" s="25"/>
      <c r="B208" s="16"/>
      <c r="C208" s="11"/>
      <c r="D208" s="7" t="s">
        <v>31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7" t="s">
        <v>23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6"/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6"/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6"/>
      <c r="B212" s="18"/>
      <c r="C212" s="8"/>
      <c r="D212" s="19" t="s">
        <v>39</v>
      </c>
      <c r="E212" s="9"/>
      <c r="F212" s="21">
        <f>SUM(F206:F211)</f>
        <v>0</v>
      </c>
      <c r="G212" s="21">
        <f t="shared" ref="G212" si="107">SUM(G206:G211)</f>
        <v>0</v>
      </c>
      <c r="H212" s="21">
        <f t="shared" ref="H212" si="108">SUM(H206:H211)</f>
        <v>0</v>
      </c>
      <c r="I212" s="21">
        <f t="shared" ref="I212" si="109">SUM(I206:I211)</f>
        <v>0</v>
      </c>
      <c r="J212" s="21">
        <f t="shared" ref="J212" si="110">SUM(J206:J211)</f>
        <v>0</v>
      </c>
      <c r="K212" s="27"/>
      <c r="L212" s="21">
        <f t="shared" ref="L212" ca="1" si="111">SUM(L206:L214)</f>
        <v>0</v>
      </c>
    </row>
    <row r="213" spans="1:12" ht="14.4" x14ac:dyDescent="0.3">
      <c r="A213" s="28">
        <f>A178</f>
        <v>1</v>
      </c>
      <c r="B213" s="14">
        <f>B178</f>
        <v>5</v>
      </c>
      <c r="C213" s="10" t="s">
        <v>37</v>
      </c>
      <c r="D213" s="12" t="s">
        <v>38</v>
      </c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5"/>
      <c r="B214" s="16"/>
      <c r="C214" s="11"/>
      <c r="D214" s="12" t="s">
        <v>35</v>
      </c>
      <c r="E214" s="50"/>
      <c r="F214" s="51"/>
      <c r="G214" s="51"/>
      <c r="H214" s="51"/>
      <c r="I214" s="51"/>
      <c r="J214" s="51"/>
      <c r="K214" s="52"/>
      <c r="L214" s="51"/>
    </row>
    <row r="215" spans="1:12" ht="14.4" x14ac:dyDescent="0.3">
      <c r="A215" s="25"/>
      <c r="B215" s="16"/>
      <c r="C215" s="11"/>
      <c r="D215" s="12" t="s">
        <v>31</v>
      </c>
      <c r="E215" s="50"/>
      <c r="F215" s="51"/>
      <c r="G215" s="51"/>
      <c r="H215" s="51"/>
      <c r="I215" s="51"/>
      <c r="J215" s="51"/>
      <c r="K215" s="52"/>
      <c r="L215" s="51"/>
    </row>
    <row r="216" spans="1:12" ht="14.4" x14ac:dyDescent="0.3">
      <c r="A216" s="25"/>
      <c r="B216" s="16"/>
      <c r="C216" s="11"/>
      <c r="D216" s="12" t="s">
        <v>24</v>
      </c>
      <c r="E216" s="50"/>
      <c r="F216" s="51"/>
      <c r="G216" s="51"/>
      <c r="H216" s="51"/>
      <c r="I216" s="51"/>
      <c r="J216" s="51"/>
      <c r="K216" s="52"/>
      <c r="L216" s="51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6"/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6"/>
      <c r="B219" s="18"/>
      <c r="C219" s="8"/>
      <c r="D219" s="20" t="s">
        <v>39</v>
      </c>
      <c r="E219" s="9"/>
      <c r="F219" s="21">
        <f>SUM(F213:F218)</f>
        <v>0</v>
      </c>
      <c r="G219" s="21">
        <f t="shared" ref="G219" si="112">SUM(G213:G218)</f>
        <v>0</v>
      </c>
      <c r="H219" s="21">
        <f t="shared" ref="H219" si="113">SUM(H213:H218)</f>
        <v>0</v>
      </c>
      <c r="I219" s="21">
        <f t="shared" ref="I219" si="114">SUM(I213:I218)</f>
        <v>0</v>
      </c>
      <c r="J219" s="21">
        <f t="shared" ref="J219" si="115">SUM(J213:J218)</f>
        <v>0</v>
      </c>
      <c r="K219" s="27"/>
      <c r="L219" s="21">
        <f t="shared" ref="L219" ca="1" si="116">SUM(L213:L221)</f>
        <v>0</v>
      </c>
    </row>
    <row r="220" spans="1:12" ht="15.75" customHeight="1" thickBot="1" x14ac:dyDescent="0.3">
      <c r="A220" s="31">
        <f>A178</f>
        <v>1</v>
      </c>
      <c r="B220" s="32">
        <f>B178</f>
        <v>5</v>
      </c>
      <c r="C220" s="104" t="s">
        <v>4</v>
      </c>
      <c r="D220" s="105"/>
      <c r="E220" s="33"/>
      <c r="F220" s="34">
        <f>F186+F190+F200+F205+F212+F219</f>
        <v>500</v>
      </c>
      <c r="G220" s="34">
        <f t="shared" ref="G220" si="117">G186+G190+G200+G205+G212+G219</f>
        <v>19.73</v>
      </c>
      <c r="H220" s="34">
        <f t="shared" ref="H220" si="118">H186+H190+H200+H205+H212+H219</f>
        <v>20.48</v>
      </c>
      <c r="I220" s="34">
        <f t="shared" ref="I220" si="119">I186+I190+I200+I205+I212+I219</f>
        <v>80.98</v>
      </c>
      <c r="J220" s="34">
        <f t="shared" ref="J220" si="120">J186+J190+J200+J205+J212+J219</f>
        <v>584.12</v>
      </c>
      <c r="K220" s="35"/>
      <c r="L220" s="34">
        <v>77.760000000000005</v>
      </c>
    </row>
    <row r="221" spans="1:12" ht="28.8" x14ac:dyDescent="0.3">
      <c r="A221" s="22">
        <v>1</v>
      </c>
      <c r="B221" s="23">
        <v>6</v>
      </c>
      <c r="C221" s="24" t="s">
        <v>20</v>
      </c>
      <c r="D221" s="58" t="s">
        <v>68</v>
      </c>
      <c r="E221" s="62" t="s">
        <v>82</v>
      </c>
      <c r="F221" s="65">
        <v>228</v>
      </c>
      <c r="G221" s="74">
        <v>12.93</v>
      </c>
      <c r="H221" s="74">
        <v>12.41</v>
      </c>
      <c r="I221" s="75">
        <v>40.119999999999997</v>
      </c>
      <c r="J221" s="65">
        <v>304.3</v>
      </c>
      <c r="K221" s="98" t="s">
        <v>59</v>
      </c>
      <c r="L221" s="48">
        <v>77.760000000000005</v>
      </c>
    </row>
    <row r="222" spans="1:12" ht="14.4" x14ac:dyDescent="0.3">
      <c r="A222" s="25"/>
      <c r="B222" s="16"/>
      <c r="C222" s="11"/>
      <c r="D222" s="59" t="s">
        <v>31</v>
      </c>
      <c r="E222" s="63" t="s">
        <v>52</v>
      </c>
      <c r="F222" s="66">
        <v>200</v>
      </c>
      <c r="G222" s="60">
        <v>0.11</v>
      </c>
      <c r="H222" s="60">
        <v>0.02</v>
      </c>
      <c r="I222" s="79">
        <v>10.15</v>
      </c>
      <c r="J222" s="66">
        <v>41.32</v>
      </c>
      <c r="K222" s="60">
        <v>377</v>
      </c>
      <c r="L222" s="51"/>
    </row>
    <row r="223" spans="1:12" ht="14.4" x14ac:dyDescent="0.3">
      <c r="A223" s="25"/>
      <c r="B223" s="16"/>
      <c r="C223" s="11"/>
      <c r="D223" s="88" t="s">
        <v>64</v>
      </c>
      <c r="E223" s="63" t="s">
        <v>63</v>
      </c>
      <c r="F223" s="66">
        <v>35</v>
      </c>
      <c r="G223" s="60">
        <v>2.66</v>
      </c>
      <c r="H223" s="60">
        <v>0.28000000000000003</v>
      </c>
      <c r="I223" s="79">
        <v>17.22</v>
      </c>
      <c r="J223" s="66">
        <v>82.25</v>
      </c>
      <c r="K223" s="60"/>
      <c r="L223" s="51"/>
    </row>
    <row r="224" spans="1:12" ht="14.4" x14ac:dyDescent="0.3">
      <c r="A224" s="25"/>
      <c r="B224" s="16"/>
      <c r="C224" s="11"/>
      <c r="D224" s="88" t="s">
        <v>65</v>
      </c>
      <c r="E224" s="63" t="s">
        <v>83</v>
      </c>
      <c r="F224" s="66">
        <v>60</v>
      </c>
      <c r="G224" s="60">
        <v>0.46</v>
      </c>
      <c r="H224" s="60">
        <v>2.4500000000000002</v>
      </c>
      <c r="I224" s="79">
        <v>2.41</v>
      </c>
      <c r="J224" s="66">
        <v>29.79</v>
      </c>
      <c r="K224" s="99" t="s">
        <v>59</v>
      </c>
      <c r="L224" s="51"/>
    </row>
    <row r="225" spans="1:12" ht="14.4" x14ac:dyDescent="0.3">
      <c r="A225" s="25"/>
      <c r="B225" s="16"/>
      <c r="C225" s="11"/>
      <c r="D225" s="89"/>
      <c r="E225" s="77"/>
      <c r="F225" s="78"/>
      <c r="G225" s="76"/>
      <c r="H225" s="76"/>
      <c r="I225" s="90"/>
      <c r="J225" s="78"/>
      <c r="K225" s="76"/>
      <c r="L225" s="51"/>
    </row>
    <row r="226" spans="1:12" ht="14.4" x14ac:dyDescent="0.3">
      <c r="A226" s="25"/>
      <c r="B226" s="16"/>
      <c r="C226" s="11"/>
      <c r="D226" s="7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5"/>
      <c r="B227" s="16"/>
      <c r="C227" s="11"/>
      <c r="D227" s="6"/>
      <c r="E227" s="50"/>
      <c r="F227" s="51"/>
      <c r="G227" s="51"/>
      <c r="H227" s="51"/>
      <c r="I227" s="51"/>
      <c r="J227" s="51"/>
      <c r="K227" s="52"/>
      <c r="L227" s="51"/>
    </row>
    <row r="228" spans="1:12" ht="14.4" x14ac:dyDescent="0.3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6"/>
      <c r="B229" s="18"/>
      <c r="C229" s="8"/>
      <c r="D229" s="19" t="s">
        <v>39</v>
      </c>
      <c r="E229" s="9"/>
      <c r="F229" s="21">
        <v>523</v>
      </c>
      <c r="G229" s="21">
        <v>16.170000000000002</v>
      </c>
      <c r="H229" s="21">
        <v>15.16</v>
      </c>
      <c r="I229" s="21">
        <v>69.900000000000006</v>
      </c>
      <c r="J229" s="21">
        <v>457.66</v>
      </c>
      <c r="K229" s="27"/>
      <c r="L229" s="21">
        <v>77.760000000000005</v>
      </c>
    </row>
    <row r="230" spans="1:12" ht="14.4" x14ac:dyDescent="0.3">
      <c r="A230" s="28">
        <f>A221</f>
        <v>1</v>
      </c>
      <c r="B230" s="14">
        <f>B221</f>
        <v>6</v>
      </c>
      <c r="C230" s="10" t="s">
        <v>25</v>
      </c>
      <c r="D230" s="12" t="s">
        <v>24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6"/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6"/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6"/>
      <c r="B233" s="18"/>
      <c r="C233" s="8"/>
      <c r="D233" s="19" t="s">
        <v>39</v>
      </c>
      <c r="E233" s="9"/>
      <c r="F233" s="21">
        <f>SUM(F230:F232)</f>
        <v>0</v>
      </c>
      <c r="G233" s="21">
        <f t="shared" ref="G233" si="121">SUM(G230:G232)</f>
        <v>0</v>
      </c>
      <c r="H233" s="21">
        <f t="shared" ref="H233" si="122">SUM(H230:H232)</f>
        <v>0</v>
      </c>
      <c r="I233" s="21">
        <f t="shared" ref="I233" si="123">SUM(I230:I232)</f>
        <v>0</v>
      </c>
      <c r="J233" s="21">
        <f t="shared" ref="J233" si="124">SUM(J230:J232)</f>
        <v>0</v>
      </c>
      <c r="K233" s="27"/>
      <c r="L233" s="21">
        <f t="shared" ref="L233" ca="1" si="125">SUM(L230:L238)</f>
        <v>0</v>
      </c>
    </row>
    <row r="234" spans="1:12" ht="14.4" x14ac:dyDescent="0.3">
      <c r="A234" s="28">
        <f>A221</f>
        <v>1</v>
      </c>
      <c r="B234" s="14">
        <f>B221</f>
        <v>6</v>
      </c>
      <c r="C234" s="10" t="s">
        <v>26</v>
      </c>
      <c r="D234" s="7" t="s">
        <v>27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7" t="s">
        <v>28</v>
      </c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7" t="s">
        <v>29</v>
      </c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5"/>
      <c r="B237" s="16"/>
      <c r="C237" s="11"/>
      <c r="D237" s="7" t="s">
        <v>30</v>
      </c>
      <c r="E237" s="50"/>
      <c r="F237" s="51"/>
      <c r="G237" s="51"/>
      <c r="H237" s="51"/>
      <c r="I237" s="51"/>
      <c r="J237" s="51"/>
      <c r="K237" s="52"/>
      <c r="L237" s="51"/>
    </row>
    <row r="238" spans="1:12" ht="14.4" x14ac:dyDescent="0.3">
      <c r="A238" s="25"/>
      <c r="B238" s="16"/>
      <c r="C238" s="11"/>
      <c r="D238" s="7" t="s">
        <v>31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7" t="s">
        <v>32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7" t="s">
        <v>33</v>
      </c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5"/>
      <c r="B242" s="16"/>
      <c r="C242" s="11"/>
      <c r="D242" s="6"/>
      <c r="E242" s="50"/>
      <c r="F242" s="51"/>
      <c r="G242" s="51"/>
      <c r="H242" s="51"/>
      <c r="I242" s="51"/>
      <c r="J242" s="51"/>
      <c r="K242" s="52"/>
      <c r="L242" s="51"/>
    </row>
    <row r="243" spans="1:12" ht="14.4" x14ac:dyDescent="0.3">
      <c r="A243" s="26"/>
      <c r="B243" s="18"/>
      <c r="C243" s="8"/>
      <c r="D243" s="19" t="s">
        <v>39</v>
      </c>
      <c r="E243" s="9"/>
      <c r="F243" s="21">
        <f>SUM(F234:F242)</f>
        <v>0</v>
      </c>
      <c r="G243" s="21">
        <f t="shared" ref="G243" si="126">SUM(G234:G242)</f>
        <v>0</v>
      </c>
      <c r="H243" s="21">
        <f t="shared" ref="H243" si="127">SUM(H234:H242)</f>
        <v>0</v>
      </c>
      <c r="I243" s="21">
        <f t="shared" ref="I243" si="128">SUM(I234:I242)</f>
        <v>0</v>
      </c>
      <c r="J243" s="21">
        <f t="shared" ref="J243" si="129">SUM(J234:J242)</f>
        <v>0</v>
      </c>
      <c r="K243" s="27"/>
      <c r="L243" s="21">
        <f t="shared" ref="L243" ca="1" si="130">SUM(L240:L248)</f>
        <v>0</v>
      </c>
    </row>
    <row r="244" spans="1:12" ht="14.4" x14ac:dyDescent="0.3">
      <c r="A244" s="28">
        <f>A221</f>
        <v>1</v>
      </c>
      <c r="B244" s="14">
        <f>B221</f>
        <v>6</v>
      </c>
      <c r="C244" s="10" t="s">
        <v>34</v>
      </c>
      <c r="D244" s="12" t="s">
        <v>35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12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6"/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6"/>
      <c r="B248" s="18"/>
      <c r="C248" s="8"/>
      <c r="D248" s="19" t="s">
        <v>39</v>
      </c>
      <c r="E248" s="9"/>
      <c r="F248" s="21">
        <f>SUM(F244:F247)</f>
        <v>0</v>
      </c>
      <c r="G248" s="21">
        <f t="shared" ref="G248" si="131">SUM(G244:G247)</f>
        <v>0</v>
      </c>
      <c r="H248" s="21">
        <f t="shared" ref="H248" si="132">SUM(H244:H247)</f>
        <v>0</v>
      </c>
      <c r="I248" s="21">
        <f t="shared" ref="I248" si="133">SUM(I244:I247)</f>
        <v>0</v>
      </c>
      <c r="J248" s="21">
        <f t="shared" ref="J248" si="134">SUM(J244:J247)</f>
        <v>0</v>
      </c>
      <c r="K248" s="27"/>
      <c r="L248" s="21">
        <f t="shared" ref="L248" ca="1" si="135">SUM(L241:L247)</f>
        <v>0</v>
      </c>
    </row>
    <row r="249" spans="1:12" ht="14.4" x14ac:dyDescent="0.3">
      <c r="A249" s="28">
        <f>A221</f>
        <v>1</v>
      </c>
      <c r="B249" s="14">
        <f>B221</f>
        <v>6</v>
      </c>
      <c r="C249" s="10" t="s">
        <v>36</v>
      </c>
      <c r="D249" s="7" t="s">
        <v>21</v>
      </c>
      <c r="E249" s="50"/>
      <c r="F249" s="51"/>
      <c r="G249" s="51"/>
      <c r="H249" s="51"/>
      <c r="I249" s="51"/>
      <c r="J249" s="51"/>
      <c r="K249" s="52"/>
      <c r="L249" s="51"/>
    </row>
    <row r="250" spans="1:12" ht="14.4" x14ac:dyDescent="0.3">
      <c r="A250" s="25"/>
      <c r="B250" s="16"/>
      <c r="C250" s="11"/>
      <c r="D250" s="7" t="s">
        <v>30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7" t="s">
        <v>31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7" t="s">
        <v>23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6"/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6"/>
      <c r="B255" s="18"/>
      <c r="C255" s="8"/>
      <c r="D255" s="19" t="s">
        <v>39</v>
      </c>
      <c r="E255" s="9"/>
      <c r="F255" s="21">
        <f>SUM(F249:F254)</f>
        <v>0</v>
      </c>
      <c r="G255" s="21">
        <f t="shared" ref="G255" si="136">SUM(G249:G254)</f>
        <v>0</v>
      </c>
      <c r="H255" s="21">
        <f t="shared" ref="H255" si="137">SUM(H249:H254)</f>
        <v>0</v>
      </c>
      <c r="I255" s="21">
        <f t="shared" ref="I255" si="138">SUM(I249:I254)</f>
        <v>0</v>
      </c>
      <c r="J255" s="21">
        <f t="shared" ref="J255" si="139">SUM(J249:J254)</f>
        <v>0</v>
      </c>
      <c r="K255" s="27"/>
      <c r="L255" s="21">
        <f t="shared" ref="L255" ca="1" si="140">SUM(L249:L257)</f>
        <v>0</v>
      </c>
    </row>
    <row r="256" spans="1:12" ht="14.4" x14ac:dyDescent="0.3">
      <c r="A256" s="28">
        <f>A221</f>
        <v>1</v>
      </c>
      <c r="B256" s="14">
        <f>B221</f>
        <v>6</v>
      </c>
      <c r="C256" s="10" t="s">
        <v>37</v>
      </c>
      <c r="D256" s="12" t="s">
        <v>38</v>
      </c>
      <c r="E256" s="50"/>
      <c r="F256" s="51"/>
      <c r="G256" s="51"/>
      <c r="H256" s="51"/>
      <c r="I256" s="51"/>
      <c r="J256" s="51"/>
      <c r="K256" s="52"/>
      <c r="L256" s="51"/>
    </row>
    <row r="257" spans="1:12" ht="14.4" x14ac:dyDescent="0.3">
      <c r="A257" s="25"/>
      <c r="B257" s="16"/>
      <c r="C257" s="11"/>
      <c r="D257" s="12" t="s">
        <v>35</v>
      </c>
      <c r="E257" s="50"/>
      <c r="F257" s="51"/>
      <c r="G257" s="51"/>
      <c r="H257" s="51"/>
      <c r="I257" s="51"/>
      <c r="J257" s="51"/>
      <c r="K257" s="52"/>
      <c r="L257" s="51"/>
    </row>
    <row r="258" spans="1:12" ht="14.4" x14ac:dyDescent="0.3">
      <c r="A258" s="25"/>
      <c r="B258" s="16"/>
      <c r="C258" s="11"/>
      <c r="D258" s="12" t="s">
        <v>31</v>
      </c>
      <c r="E258" s="50"/>
      <c r="F258" s="51"/>
      <c r="G258" s="51"/>
      <c r="H258" s="51"/>
      <c r="I258" s="51"/>
      <c r="J258" s="51"/>
      <c r="K258" s="52"/>
      <c r="L258" s="51"/>
    </row>
    <row r="259" spans="1:12" ht="14.4" x14ac:dyDescent="0.3">
      <c r="A259" s="25"/>
      <c r="B259" s="16"/>
      <c r="C259" s="11"/>
      <c r="D259" s="12" t="s">
        <v>24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6"/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6"/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6"/>
      <c r="B262" s="18"/>
      <c r="C262" s="8"/>
      <c r="D262" s="20" t="s">
        <v>39</v>
      </c>
      <c r="E262" s="9"/>
      <c r="F262" s="21">
        <f>SUM(F256:F261)</f>
        <v>0</v>
      </c>
      <c r="G262" s="21">
        <f t="shared" ref="G262" si="141">SUM(G256:G261)</f>
        <v>0</v>
      </c>
      <c r="H262" s="21">
        <f t="shared" ref="H262" si="142">SUM(H256:H261)</f>
        <v>0</v>
      </c>
      <c r="I262" s="21">
        <f t="shared" ref="I262" si="143">SUM(I256:I261)</f>
        <v>0</v>
      </c>
      <c r="J262" s="21">
        <f t="shared" ref="J262" si="144">SUM(J256:J261)</f>
        <v>0</v>
      </c>
      <c r="K262" s="27"/>
      <c r="L262" s="21">
        <f t="shared" ref="L262" ca="1" si="145">SUM(L256:L264)</f>
        <v>0</v>
      </c>
    </row>
    <row r="263" spans="1:12" ht="15.75" customHeight="1" x14ac:dyDescent="0.25">
      <c r="A263" s="31">
        <f>A221</f>
        <v>1</v>
      </c>
      <c r="B263" s="32">
        <f>B221</f>
        <v>6</v>
      </c>
      <c r="C263" s="104" t="s">
        <v>4</v>
      </c>
      <c r="D263" s="105"/>
      <c r="E263" s="33"/>
      <c r="F263" s="34">
        <f>F229+F233+F243+F248+F255+F262</f>
        <v>523</v>
      </c>
      <c r="G263" s="34">
        <f t="shared" ref="G263" si="146">G229+G233+G243+G248+G255+G262</f>
        <v>16.170000000000002</v>
      </c>
      <c r="H263" s="34">
        <f t="shared" ref="H263" si="147">H229+H233+H243+H248+H255+H262</f>
        <v>15.16</v>
      </c>
      <c r="I263" s="34">
        <f t="shared" ref="I263" si="148">I229+I233+I243+I248+I255+I262</f>
        <v>69.900000000000006</v>
      </c>
      <c r="J263" s="34">
        <f t="shared" ref="J263" si="149">J229+J233+J243+J248+J255+J262</f>
        <v>457.66</v>
      </c>
      <c r="K263" s="35"/>
      <c r="L263" s="34">
        <v>77.760000000000005</v>
      </c>
    </row>
    <row r="264" spans="1:12" ht="14.4" x14ac:dyDescent="0.3">
      <c r="A264" s="22">
        <v>1</v>
      </c>
      <c r="B264" s="23">
        <v>7</v>
      </c>
      <c r="C264" s="24" t="s">
        <v>20</v>
      </c>
      <c r="D264" s="5" t="s">
        <v>21</v>
      </c>
      <c r="E264" s="47"/>
      <c r="F264" s="48"/>
      <c r="G264" s="48"/>
      <c r="H264" s="48"/>
      <c r="I264" s="48"/>
      <c r="J264" s="48"/>
      <c r="K264" s="49"/>
      <c r="L264" s="48"/>
    </row>
    <row r="265" spans="1:12" ht="14.4" x14ac:dyDescent="0.3">
      <c r="A265" s="25"/>
      <c r="B265" s="16"/>
      <c r="C265" s="11"/>
      <c r="D265" s="6"/>
      <c r="E265" s="50"/>
      <c r="F265" s="51"/>
      <c r="G265" s="51"/>
      <c r="H265" s="51"/>
      <c r="I265" s="51"/>
      <c r="J265" s="51"/>
      <c r="K265" s="52"/>
      <c r="L265" s="51"/>
    </row>
    <row r="266" spans="1:12" ht="14.4" x14ac:dyDescent="0.3">
      <c r="A266" s="25"/>
      <c r="B266" s="16"/>
      <c r="C266" s="11"/>
      <c r="D266" s="7" t="s">
        <v>22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7" t="s">
        <v>23</v>
      </c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7" t="s">
        <v>24</v>
      </c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5"/>
      <c r="B269" s="16"/>
      <c r="C269" s="11"/>
      <c r="D269" s="6"/>
      <c r="E269" s="50"/>
      <c r="F269" s="51"/>
      <c r="G269" s="51"/>
      <c r="H269" s="51"/>
      <c r="I269" s="51"/>
      <c r="J269" s="51"/>
      <c r="K269" s="52"/>
      <c r="L269" s="51"/>
    </row>
    <row r="270" spans="1:12" ht="14.4" x14ac:dyDescent="0.3">
      <c r="A270" s="25"/>
      <c r="B270" s="16"/>
      <c r="C270" s="11"/>
      <c r="D270" s="6"/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6"/>
      <c r="B271" s="18"/>
      <c r="C271" s="8"/>
      <c r="D271" s="19" t="s">
        <v>39</v>
      </c>
      <c r="E271" s="9"/>
      <c r="F271" s="21">
        <f>SUM(F264:F270)</f>
        <v>0</v>
      </c>
      <c r="G271" s="21">
        <f t="shared" ref="G271" si="150">SUM(G264:G270)</f>
        <v>0</v>
      </c>
      <c r="H271" s="21">
        <f t="shared" ref="H271" si="151">SUM(H264:H270)</f>
        <v>0</v>
      </c>
      <c r="I271" s="21">
        <f t="shared" ref="I271" si="152">SUM(I264:I270)</f>
        <v>0</v>
      </c>
      <c r="J271" s="21">
        <f t="shared" ref="J271" si="153">SUM(J264:J270)</f>
        <v>0</v>
      </c>
      <c r="K271" s="27"/>
      <c r="L271" s="21">
        <f t="shared" ref="L271" si="154">SUM(L264:L270)</f>
        <v>0</v>
      </c>
    </row>
    <row r="272" spans="1:12" ht="14.4" x14ac:dyDescent="0.3">
      <c r="A272" s="28">
        <f>A264</f>
        <v>1</v>
      </c>
      <c r="B272" s="14">
        <f>B264</f>
        <v>7</v>
      </c>
      <c r="C272" s="10" t="s">
        <v>25</v>
      </c>
      <c r="D272" s="12" t="s">
        <v>24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6"/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6"/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6"/>
      <c r="B275" s="18"/>
      <c r="C275" s="8"/>
      <c r="D275" s="19" t="s">
        <v>39</v>
      </c>
      <c r="E275" s="9"/>
      <c r="F275" s="21">
        <f>SUM(F272:F274)</f>
        <v>0</v>
      </c>
      <c r="G275" s="21">
        <f t="shared" ref="G275" si="155">SUM(G272:G274)</f>
        <v>0</v>
      </c>
      <c r="H275" s="21">
        <f t="shared" ref="H275" si="156">SUM(H272:H274)</f>
        <v>0</v>
      </c>
      <c r="I275" s="21">
        <f t="shared" ref="I275" si="157">SUM(I272:I274)</f>
        <v>0</v>
      </c>
      <c r="J275" s="21">
        <f t="shared" ref="J275" si="158">SUM(J272:J274)</f>
        <v>0</v>
      </c>
      <c r="K275" s="27"/>
      <c r="L275" s="21">
        <f t="shared" ref="L275" ca="1" si="159">SUM(L272:L280)</f>
        <v>0</v>
      </c>
    </row>
    <row r="276" spans="1:12" ht="14.4" x14ac:dyDescent="0.3">
      <c r="A276" s="28">
        <f>A264</f>
        <v>1</v>
      </c>
      <c r="B276" s="14">
        <f>B264</f>
        <v>7</v>
      </c>
      <c r="C276" s="10" t="s">
        <v>26</v>
      </c>
      <c r="D276" s="7" t="s">
        <v>27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7" t="s">
        <v>28</v>
      </c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7" t="s">
        <v>29</v>
      </c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5"/>
      <c r="B279" s="16"/>
      <c r="C279" s="11"/>
      <c r="D279" s="7" t="s">
        <v>30</v>
      </c>
      <c r="E279" s="50"/>
      <c r="F279" s="51"/>
      <c r="G279" s="51"/>
      <c r="H279" s="51"/>
      <c r="I279" s="51"/>
      <c r="J279" s="51"/>
      <c r="K279" s="52"/>
      <c r="L279" s="51"/>
    </row>
    <row r="280" spans="1:12" ht="14.4" x14ac:dyDescent="0.3">
      <c r="A280" s="25"/>
      <c r="B280" s="16"/>
      <c r="C280" s="11"/>
      <c r="D280" s="7" t="s">
        <v>31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7" t="s">
        <v>32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7" t="s">
        <v>33</v>
      </c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5"/>
      <c r="B284" s="16"/>
      <c r="C284" s="11"/>
      <c r="D284" s="6"/>
      <c r="E284" s="50"/>
      <c r="F284" s="51"/>
      <c r="G284" s="51"/>
      <c r="H284" s="51"/>
      <c r="I284" s="51"/>
      <c r="J284" s="51"/>
      <c r="K284" s="52"/>
      <c r="L284" s="51"/>
    </row>
    <row r="285" spans="1:12" ht="14.4" x14ac:dyDescent="0.3">
      <c r="A285" s="26"/>
      <c r="B285" s="18"/>
      <c r="C285" s="8"/>
      <c r="D285" s="19" t="s">
        <v>39</v>
      </c>
      <c r="E285" s="9"/>
      <c r="F285" s="21">
        <f>SUM(F276:F284)</f>
        <v>0</v>
      </c>
      <c r="G285" s="21">
        <f t="shared" ref="G285" si="160">SUM(G276:G284)</f>
        <v>0</v>
      </c>
      <c r="H285" s="21">
        <f t="shared" ref="H285" si="161">SUM(H276:H284)</f>
        <v>0</v>
      </c>
      <c r="I285" s="21">
        <f t="shared" ref="I285" si="162">SUM(I276:I284)</f>
        <v>0</v>
      </c>
      <c r="J285" s="21">
        <f t="shared" ref="J285" si="163">SUM(J276:J284)</f>
        <v>0</v>
      </c>
      <c r="K285" s="27"/>
      <c r="L285" s="21">
        <f t="shared" ref="L285" ca="1" si="164">SUM(L282:L290)</f>
        <v>0</v>
      </c>
    </row>
    <row r="286" spans="1:12" ht="14.4" x14ac:dyDescent="0.3">
      <c r="A286" s="28">
        <f>A264</f>
        <v>1</v>
      </c>
      <c r="B286" s="14">
        <f>B264</f>
        <v>7</v>
      </c>
      <c r="C286" s="10" t="s">
        <v>34</v>
      </c>
      <c r="D286" s="12" t="s">
        <v>35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12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6"/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6"/>
      <c r="B290" s="18"/>
      <c r="C290" s="8"/>
      <c r="D290" s="19" t="s">
        <v>39</v>
      </c>
      <c r="E290" s="9"/>
      <c r="F290" s="21">
        <f>SUM(F286:F289)</f>
        <v>0</v>
      </c>
      <c r="G290" s="21">
        <f t="shared" ref="G290" si="165">SUM(G286:G289)</f>
        <v>0</v>
      </c>
      <c r="H290" s="21">
        <f t="shared" ref="H290" si="166">SUM(H286:H289)</f>
        <v>0</v>
      </c>
      <c r="I290" s="21">
        <f t="shared" ref="I290" si="167">SUM(I286:I289)</f>
        <v>0</v>
      </c>
      <c r="J290" s="21">
        <f t="shared" ref="J290" si="168">SUM(J286:J289)</f>
        <v>0</v>
      </c>
      <c r="K290" s="27"/>
      <c r="L290" s="21">
        <f t="shared" ref="L290" ca="1" si="169">SUM(L283:L289)</f>
        <v>0</v>
      </c>
    </row>
    <row r="291" spans="1:12" ht="14.4" x14ac:dyDescent="0.3">
      <c r="A291" s="28">
        <f>A264</f>
        <v>1</v>
      </c>
      <c r="B291" s="14">
        <f>B264</f>
        <v>7</v>
      </c>
      <c r="C291" s="10" t="s">
        <v>36</v>
      </c>
      <c r="D291" s="7" t="s">
        <v>21</v>
      </c>
      <c r="E291" s="50"/>
      <c r="F291" s="51"/>
      <c r="G291" s="51"/>
      <c r="H291" s="51"/>
      <c r="I291" s="51"/>
      <c r="J291" s="51"/>
      <c r="K291" s="52"/>
      <c r="L291" s="51"/>
    </row>
    <row r="292" spans="1:12" ht="14.4" x14ac:dyDescent="0.3">
      <c r="A292" s="25"/>
      <c r="B292" s="16"/>
      <c r="C292" s="11"/>
      <c r="D292" s="7" t="s">
        <v>30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7" t="s">
        <v>31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7" t="s">
        <v>23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6"/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6"/>
      <c r="B297" s="18"/>
      <c r="C297" s="8"/>
      <c r="D297" s="19" t="s">
        <v>39</v>
      </c>
      <c r="E297" s="9"/>
      <c r="F297" s="21">
        <f>SUM(F291:F296)</f>
        <v>0</v>
      </c>
      <c r="G297" s="21">
        <f t="shared" ref="G297" si="170">SUM(G291:G296)</f>
        <v>0</v>
      </c>
      <c r="H297" s="21">
        <f t="shared" ref="H297" si="171">SUM(H291:H296)</f>
        <v>0</v>
      </c>
      <c r="I297" s="21">
        <f t="shared" ref="I297" si="172">SUM(I291:I296)</f>
        <v>0</v>
      </c>
      <c r="J297" s="21">
        <f t="shared" ref="J297" si="173">SUM(J291:J296)</f>
        <v>0</v>
      </c>
      <c r="K297" s="27"/>
      <c r="L297" s="21">
        <f t="shared" ref="L297" ca="1" si="174">SUM(L291:L299)</f>
        <v>0</v>
      </c>
    </row>
    <row r="298" spans="1:12" ht="14.4" x14ac:dyDescent="0.3">
      <c r="A298" s="28">
        <f>A264</f>
        <v>1</v>
      </c>
      <c r="B298" s="14">
        <f>B264</f>
        <v>7</v>
      </c>
      <c r="C298" s="10" t="s">
        <v>37</v>
      </c>
      <c r="D298" s="12" t="s">
        <v>38</v>
      </c>
      <c r="E298" s="50"/>
      <c r="F298" s="51"/>
      <c r="G298" s="51"/>
      <c r="H298" s="51"/>
      <c r="I298" s="51"/>
      <c r="J298" s="51"/>
      <c r="K298" s="52"/>
      <c r="L298" s="51"/>
    </row>
    <row r="299" spans="1:12" ht="14.4" x14ac:dyDescent="0.3">
      <c r="A299" s="25"/>
      <c r="B299" s="16"/>
      <c r="C299" s="11"/>
      <c r="D299" s="12" t="s">
        <v>35</v>
      </c>
      <c r="E299" s="50"/>
      <c r="F299" s="51"/>
      <c r="G299" s="51"/>
      <c r="H299" s="51"/>
      <c r="I299" s="51"/>
      <c r="J299" s="51"/>
      <c r="K299" s="52"/>
      <c r="L299" s="51"/>
    </row>
    <row r="300" spans="1:12" ht="14.4" x14ac:dyDescent="0.3">
      <c r="A300" s="25"/>
      <c r="B300" s="16"/>
      <c r="C300" s="11"/>
      <c r="D300" s="12" t="s">
        <v>31</v>
      </c>
      <c r="E300" s="50"/>
      <c r="F300" s="51"/>
      <c r="G300" s="51"/>
      <c r="H300" s="51"/>
      <c r="I300" s="51"/>
      <c r="J300" s="51"/>
      <c r="K300" s="52"/>
      <c r="L300" s="51"/>
    </row>
    <row r="301" spans="1:12" ht="14.4" x14ac:dyDescent="0.3">
      <c r="A301" s="25"/>
      <c r="B301" s="16"/>
      <c r="C301" s="11"/>
      <c r="D301" s="12" t="s">
        <v>24</v>
      </c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6"/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6"/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6"/>
      <c r="B304" s="18"/>
      <c r="C304" s="8"/>
      <c r="D304" s="20" t="s">
        <v>39</v>
      </c>
      <c r="E304" s="9"/>
      <c r="F304" s="21">
        <f>SUM(F298:F303)</f>
        <v>0</v>
      </c>
      <c r="G304" s="21">
        <f t="shared" ref="G304" si="175">SUM(G298:G303)</f>
        <v>0</v>
      </c>
      <c r="H304" s="21">
        <f t="shared" ref="H304" si="176">SUM(H298:H303)</f>
        <v>0</v>
      </c>
      <c r="I304" s="21">
        <f t="shared" ref="I304" si="177">SUM(I298:I303)</f>
        <v>0</v>
      </c>
      <c r="J304" s="21">
        <f t="shared" ref="J304" si="178">SUM(J298:J303)</f>
        <v>0</v>
      </c>
      <c r="K304" s="27"/>
      <c r="L304" s="21">
        <f t="shared" ref="L304" ca="1" si="179">SUM(L298:L306)</f>
        <v>0</v>
      </c>
    </row>
    <row r="305" spans="1:12" ht="15.75" customHeight="1" x14ac:dyDescent="0.25">
      <c r="A305" s="31">
        <f>A264</f>
        <v>1</v>
      </c>
      <c r="B305" s="32">
        <f>B264</f>
        <v>7</v>
      </c>
      <c r="C305" s="104" t="s">
        <v>4</v>
      </c>
      <c r="D305" s="105"/>
      <c r="E305" s="33"/>
      <c r="F305" s="34">
        <f>F271+F275+F285+F290+F297+F304</f>
        <v>0</v>
      </c>
      <c r="G305" s="34">
        <f t="shared" ref="G305" si="180">G271+G275+G285+G290+G297+G304</f>
        <v>0</v>
      </c>
      <c r="H305" s="34">
        <f t="shared" ref="H305" si="181">H271+H275+H285+H290+H297+H304</f>
        <v>0</v>
      </c>
      <c r="I305" s="34">
        <f t="shared" ref="I305" si="182">I271+I275+I285+I290+I297+I304</f>
        <v>0</v>
      </c>
      <c r="J305" s="34">
        <f t="shared" ref="J305" si="183">J271+J275+J285+J290+J297+J304</f>
        <v>0</v>
      </c>
      <c r="K305" s="35"/>
      <c r="L305" s="34">
        <f t="shared" ref="L305" ca="1" si="184">L271+L275+L285+L290+L297+L304</f>
        <v>0</v>
      </c>
    </row>
    <row r="306" spans="1:12" ht="28.8" x14ac:dyDescent="0.3">
      <c r="A306" s="22">
        <v>2</v>
      </c>
      <c r="B306" s="23">
        <v>1</v>
      </c>
      <c r="C306" s="24" t="s">
        <v>20</v>
      </c>
      <c r="D306" s="58" t="s">
        <v>21</v>
      </c>
      <c r="E306" s="62" t="s">
        <v>66</v>
      </c>
      <c r="F306" s="74">
        <v>245</v>
      </c>
      <c r="G306" s="74">
        <v>16.02</v>
      </c>
      <c r="H306" s="74">
        <v>18.13</v>
      </c>
      <c r="I306" s="75">
        <v>42.98</v>
      </c>
      <c r="J306" s="74">
        <v>386.4</v>
      </c>
      <c r="K306" s="74" t="s">
        <v>59</v>
      </c>
      <c r="L306" s="48">
        <v>77.760000000000005</v>
      </c>
    </row>
    <row r="307" spans="1:12" ht="14.4" x14ac:dyDescent="0.3">
      <c r="A307" s="25"/>
      <c r="B307" s="16"/>
      <c r="C307" s="11"/>
      <c r="D307" s="59" t="s">
        <v>31</v>
      </c>
      <c r="E307" s="63" t="s">
        <v>54</v>
      </c>
      <c r="F307" s="60">
        <v>200</v>
      </c>
      <c r="G307" s="60">
        <v>0.24</v>
      </c>
      <c r="H307" s="60">
        <v>0.09</v>
      </c>
      <c r="I307" s="79">
        <v>12.43</v>
      </c>
      <c r="J307" s="60">
        <v>54.2</v>
      </c>
      <c r="K307" s="60">
        <v>376</v>
      </c>
      <c r="L307" s="51"/>
    </row>
    <row r="308" spans="1:12" ht="14.4" x14ac:dyDescent="0.3">
      <c r="A308" s="25"/>
      <c r="B308" s="16"/>
      <c r="C308" s="11"/>
      <c r="D308" s="59" t="s">
        <v>23</v>
      </c>
      <c r="E308" s="63" t="s">
        <v>63</v>
      </c>
      <c r="F308" s="60">
        <v>25</v>
      </c>
      <c r="G308" s="60">
        <v>1.9</v>
      </c>
      <c r="H308" s="60">
        <v>0.2</v>
      </c>
      <c r="I308" s="79">
        <v>12.3</v>
      </c>
      <c r="J308" s="60">
        <v>58.75</v>
      </c>
      <c r="K308" s="60"/>
      <c r="L308" s="51"/>
    </row>
    <row r="309" spans="1:12" ht="14.4" x14ac:dyDescent="0.3">
      <c r="A309" s="25"/>
      <c r="B309" s="16"/>
      <c r="C309" s="11"/>
      <c r="D309" s="60" t="s">
        <v>23</v>
      </c>
      <c r="E309" s="63" t="s">
        <v>58</v>
      </c>
      <c r="F309" s="60">
        <v>30</v>
      </c>
      <c r="G309" s="60">
        <v>1.98</v>
      </c>
      <c r="H309" s="60">
        <v>0.36</v>
      </c>
      <c r="I309" s="79">
        <v>11.88</v>
      </c>
      <c r="J309" s="60">
        <v>59.4</v>
      </c>
      <c r="K309" s="60"/>
      <c r="L309" s="51"/>
    </row>
    <row r="310" spans="1:12" ht="14.4" x14ac:dyDescent="0.3">
      <c r="A310" s="25"/>
      <c r="B310" s="16"/>
      <c r="C310" s="11"/>
      <c r="D310" s="7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5"/>
      <c r="B311" s="16"/>
      <c r="C311" s="11"/>
      <c r="D311" s="7"/>
      <c r="E311" s="50"/>
      <c r="F311" s="51"/>
      <c r="G311" s="51"/>
      <c r="H311" s="51"/>
      <c r="I311" s="51"/>
      <c r="J311" s="51"/>
      <c r="K311" s="52"/>
      <c r="L311" s="51"/>
    </row>
    <row r="312" spans="1:12" ht="14.4" x14ac:dyDescent="0.3">
      <c r="A312" s="25"/>
      <c r="B312" s="16"/>
      <c r="C312" s="11"/>
      <c r="D312" s="6"/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6"/>
      <c r="B314" s="18"/>
      <c r="C314" s="8"/>
      <c r="D314" s="19" t="s">
        <v>39</v>
      </c>
      <c r="E314" s="9"/>
      <c r="F314" s="21">
        <v>500</v>
      </c>
      <c r="G314" s="21">
        <v>20.14</v>
      </c>
      <c r="H314" s="21">
        <v>18.78</v>
      </c>
      <c r="I314" s="21">
        <v>79.59</v>
      </c>
      <c r="J314" s="21">
        <v>558.75</v>
      </c>
      <c r="K314" s="27"/>
      <c r="L314" s="21">
        <v>77.760000000000005</v>
      </c>
    </row>
    <row r="315" spans="1:12" ht="14.4" x14ac:dyDescent="0.3">
      <c r="A315" s="28">
        <f>A306</f>
        <v>2</v>
      </c>
      <c r="B315" s="14">
        <f>B306</f>
        <v>1</v>
      </c>
      <c r="C315" s="10" t="s">
        <v>25</v>
      </c>
      <c r="D315" s="12" t="s">
        <v>24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6"/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6"/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6"/>
      <c r="B318" s="18"/>
      <c r="C318" s="8"/>
      <c r="D318" s="19" t="s">
        <v>39</v>
      </c>
      <c r="E318" s="9"/>
      <c r="F318" s="21">
        <f>SUM(F315:F317)</f>
        <v>0</v>
      </c>
      <c r="G318" s="21">
        <f t="shared" ref="G318" si="185">SUM(G315:G317)</f>
        <v>0</v>
      </c>
      <c r="H318" s="21">
        <f t="shared" ref="H318" si="186">SUM(H315:H317)</f>
        <v>0</v>
      </c>
      <c r="I318" s="21">
        <f t="shared" ref="I318" si="187">SUM(I315:I317)</f>
        <v>0</v>
      </c>
      <c r="J318" s="21">
        <f t="shared" ref="J318" si="188">SUM(J315:J317)</f>
        <v>0</v>
      </c>
      <c r="K318" s="27"/>
      <c r="L318" s="21">
        <f t="shared" ref="L318" ca="1" si="189">SUM(L315:L323)</f>
        <v>0</v>
      </c>
    </row>
    <row r="319" spans="1:12" ht="14.4" x14ac:dyDescent="0.3">
      <c r="A319" s="28">
        <f>A306</f>
        <v>2</v>
      </c>
      <c r="B319" s="14">
        <f>B306</f>
        <v>1</v>
      </c>
      <c r="C319" s="10" t="s">
        <v>26</v>
      </c>
      <c r="D319" s="7" t="s">
        <v>27</v>
      </c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7" t="s">
        <v>28</v>
      </c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5"/>
      <c r="B321" s="16"/>
      <c r="C321" s="11"/>
      <c r="D321" s="7" t="s">
        <v>29</v>
      </c>
      <c r="E321" s="50"/>
      <c r="F321" s="51"/>
      <c r="G321" s="51"/>
      <c r="H321" s="51"/>
      <c r="I321" s="51"/>
      <c r="J321" s="51"/>
      <c r="K321" s="52"/>
      <c r="L321" s="51"/>
    </row>
    <row r="322" spans="1:12" ht="14.4" x14ac:dyDescent="0.3">
      <c r="A322" s="25"/>
      <c r="B322" s="16"/>
      <c r="C322" s="11"/>
      <c r="D322" s="7" t="s">
        <v>30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7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7" t="s">
        <v>32</v>
      </c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7" t="s">
        <v>33</v>
      </c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5"/>
      <c r="B326" s="16"/>
      <c r="C326" s="11"/>
      <c r="D326" s="6"/>
      <c r="E326" s="50"/>
      <c r="F326" s="51"/>
      <c r="G326" s="51"/>
      <c r="H326" s="51"/>
      <c r="I326" s="51"/>
      <c r="J326" s="51"/>
      <c r="K326" s="52"/>
      <c r="L326" s="51"/>
    </row>
    <row r="327" spans="1:12" ht="14.4" x14ac:dyDescent="0.3">
      <c r="A327" s="25"/>
      <c r="B327" s="16"/>
      <c r="C327" s="11"/>
      <c r="D327" s="6"/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6"/>
      <c r="B328" s="18"/>
      <c r="C328" s="8"/>
      <c r="D328" s="19" t="s">
        <v>39</v>
      </c>
      <c r="E328" s="9"/>
      <c r="F328" s="21">
        <f>SUM(F319:F327)</f>
        <v>0</v>
      </c>
      <c r="G328" s="21">
        <f t="shared" ref="G328" si="190">SUM(G319:G327)</f>
        <v>0</v>
      </c>
      <c r="H328" s="21">
        <f t="shared" ref="H328" si="191">SUM(H319:H327)</f>
        <v>0</v>
      </c>
      <c r="I328" s="21">
        <f t="shared" ref="I328" si="192">SUM(I319:I327)</f>
        <v>0</v>
      </c>
      <c r="J328" s="21">
        <f t="shared" ref="J328" si="193">SUM(J319:J327)</f>
        <v>0</v>
      </c>
      <c r="K328" s="27"/>
      <c r="L328" s="21">
        <f t="shared" ref="L328" ca="1" si="194">SUM(L325:L333)</f>
        <v>0</v>
      </c>
    </row>
    <row r="329" spans="1:12" ht="14.4" x14ac:dyDescent="0.3">
      <c r="A329" s="28">
        <f>A306</f>
        <v>2</v>
      </c>
      <c r="B329" s="14">
        <f>B306</f>
        <v>1</v>
      </c>
      <c r="C329" s="10" t="s">
        <v>34</v>
      </c>
      <c r="D329" s="12" t="s">
        <v>35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12" t="s">
        <v>31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SUM(F329:F332)</f>
        <v>0</v>
      </c>
      <c r="G333" s="21">
        <f t="shared" ref="G333" si="195">SUM(G329:G332)</f>
        <v>0</v>
      </c>
      <c r="H333" s="21">
        <f t="shared" ref="H333" si="196">SUM(H329:H332)</f>
        <v>0</v>
      </c>
      <c r="I333" s="21">
        <f t="shared" ref="I333" si="197">SUM(I329:I332)</f>
        <v>0</v>
      </c>
      <c r="J333" s="21">
        <f t="shared" ref="J333" si="198">SUM(J329:J332)</f>
        <v>0</v>
      </c>
      <c r="K333" s="27"/>
      <c r="L333" s="21">
        <f t="shared" ref="L333" ca="1" si="199">SUM(L326:L332)</f>
        <v>0</v>
      </c>
    </row>
    <row r="334" spans="1:12" ht="14.4" x14ac:dyDescent="0.3">
      <c r="A334" s="28">
        <f>A306</f>
        <v>2</v>
      </c>
      <c r="B334" s="14">
        <f>B306</f>
        <v>1</v>
      </c>
      <c r="C334" s="10" t="s">
        <v>36</v>
      </c>
      <c r="D334" s="7" t="s">
        <v>21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7" t="s">
        <v>30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7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7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19" t="s">
        <v>39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 t="shared" ref="L340" ca="1" si="204">SUM(L334:L342)</f>
        <v>0</v>
      </c>
    </row>
    <row r="341" spans="1:12" ht="14.4" x14ac:dyDescent="0.3">
      <c r="A341" s="28">
        <f>A306</f>
        <v>2</v>
      </c>
      <c r="B341" s="14">
        <f>B306</f>
        <v>1</v>
      </c>
      <c r="C341" s="10" t="s">
        <v>37</v>
      </c>
      <c r="D341" s="12" t="s">
        <v>38</v>
      </c>
      <c r="E341" s="50"/>
      <c r="F341" s="51"/>
      <c r="G341" s="51"/>
      <c r="H341" s="51"/>
      <c r="I341" s="51"/>
      <c r="J341" s="51"/>
      <c r="K341" s="52"/>
      <c r="L341" s="51"/>
    </row>
    <row r="342" spans="1:12" ht="14.4" x14ac:dyDescent="0.3">
      <c r="A342" s="25"/>
      <c r="B342" s="16"/>
      <c r="C342" s="11"/>
      <c r="D342" s="12" t="s">
        <v>35</v>
      </c>
      <c r="E342" s="50"/>
      <c r="F342" s="51"/>
      <c r="G342" s="51"/>
      <c r="H342" s="51"/>
      <c r="I342" s="51"/>
      <c r="J342" s="51"/>
      <c r="K342" s="52"/>
      <c r="L342" s="51"/>
    </row>
    <row r="343" spans="1:12" ht="14.4" x14ac:dyDescent="0.3">
      <c r="A343" s="25"/>
      <c r="B343" s="16"/>
      <c r="C343" s="11"/>
      <c r="D343" s="12" t="s">
        <v>31</v>
      </c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25"/>
      <c r="B344" s="16"/>
      <c r="C344" s="11"/>
      <c r="D344" s="12" t="s">
        <v>24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25"/>
      <c r="B345" s="16"/>
      <c r="C345" s="11"/>
      <c r="D345" s="6"/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25"/>
      <c r="B346" s="16"/>
      <c r="C346" s="11"/>
      <c r="D346" s="6"/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26"/>
      <c r="B347" s="18"/>
      <c r="C347" s="8"/>
      <c r="D347" s="20" t="s">
        <v>39</v>
      </c>
      <c r="E347" s="9"/>
      <c r="F347" s="21">
        <f>SUM(F341:F346)</f>
        <v>0</v>
      </c>
      <c r="G347" s="21">
        <f t="shared" ref="G347" si="205">SUM(G341:G346)</f>
        <v>0</v>
      </c>
      <c r="H347" s="21">
        <f t="shared" ref="H347" si="206">SUM(H341:H346)</f>
        <v>0</v>
      </c>
      <c r="I347" s="21">
        <f t="shared" ref="I347" si="207">SUM(I341:I346)</f>
        <v>0</v>
      </c>
      <c r="J347" s="21">
        <f t="shared" ref="J347" si="208">SUM(J341:J346)</f>
        <v>0</v>
      </c>
      <c r="K347" s="27"/>
      <c r="L347" s="21">
        <f t="shared" ref="L347" ca="1" si="209">SUM(L341:L349)</f>
        <v>0</v>
      </c>
    </row>
    <row r="348" spans="1:12" ht="15.75" customHeight="1" thickBot="1" x14ac:dyDescent="0.3">
      <c r="A348" s="31">
        <f>A306</f>
        <v>2</v>
      </c>
      <c r="B348" s="32">
        <f>B306</f>
        <v>1</v>
      </c>
      <c r="C348" s="104" t="s">
        <v>4</v>
      </c>
      <c r="D348" s="105"/>
      <c r="E348" s="33"/>
      <c r="F348" s="34">
        <f>F314+F318+F328+F333+F340+F347</f>
        <v>500</v>
      </c>
      <c r="G348" s="34">
        <f t="shared" ref="G348" si="210">G314+G318+G328+G333+G340+G347</f>
        <v>20.14</v>
      </c>
      <c r="H348" s="34">
        <f t="shared" ref="H348" si="211">H314+H318+H328+H333+H340+H347</f>
        <v>18.78</v>
      </c>
      <c r="I348" s="34">
        <f t="shared" ref="I348" si="212">I314+I318+I328+I333+I340+I347</f>
        <v>79.59</v>
      </c>
      <c r="J348" s="34">
        <f t="shared" ref="J348" si="213">J314+J318+J328+J333+J340+J347</f>
        <v>558.75</v>
      </c>
      <c r="K348" s="35"/>
      <c r="L348" s="34">
        <v>77.760000000000005</v>
      </c>
    </row>
    <row r="349" spans="1:12" ht="14.4" x14ac:dyDescent="0.3">
      <c r="A349" s="15">
        <v>2</v>
      </c>
      <c r="B349" s="16">
        <v>2</v>
      </c>
      <c r="C349" s="24" t="s">
        <v>20</v>
      </c>
      <c r="D349" s="58" t="s">
        <v>30</v>
      </c>
      <c r="E349" s="62" t="s">
        <v>53</v>
      </c>
      <c r="F349" s="65">
        <v>153</v>
      </c>
      <c r="G349" s="68">
        <v>3.08</v>
      </c>
      <c r="H349" s="68">
        <v>6.25</v>
      </c>
      <c r="I349" s="69">
        <v>20.47</v>
      </c>
      <c r="J349" s="74">
        <v>150.44999999999999</v>
      </c>
      <c r="K349" s="74">
        <v>312</v>
      </c>
      <c r="L349" s="48">
        <v>77.760000000000005</v>
      </c>
    </row>
    <row r="350" spans="1:12" ht="14.4" x14ac:dyDescent="0.3">
      <c r="A350" s="15"/>
      <c r="B350" s="16"/>
      <c r="C350" s="11"/>
      <c r="D350" s="83" t="s">
        <v>31</v>
      </c>
      <c r="E350" s="63" t="s">
        <v>56</v>
      </c>
      <c r="F350" s="66">
        <v>200</v>
      </c>
      <c r="G350" s="70">
        <v>0.16</v>
      </c>
      <c r="H350" s="70">
        <v>0.1</v>
      </c>
      <c r="I350" s="71">
        <v>17.899999999999999</v>
      </c>
      <c r="J350" s="60">
        <v>74.599999999999994</v>
      </c>
      <c r="K350" s="60">
        <v>342</v>
      </c>
      <c r="L350" s="51"/>
    </row>
    <row r="351" spans="1:12" ht="14.4" x14ac:dyDescent="0.3">
      <c r="A351" s="15"/>
      <c r="B351" s="16"/>
      <c r="C351" s="11"/>
      <c r="D351" s="83" t="s">
        <v>71</v>
      </c>
      <c r="E351" s="63" t="s">
        <v>73</v>
      </c>
      <c r="F351" s="66">
        <v>100</v>
      </c>
      <c r="G351" s="70">
        <v>9.0500000000000007</v>
      </c>
      <c r="H351" s="70">
        <v>6.09</v>
      </c>
      <c r="I351" s="71">
        <v>3.8</v>
      </c>
      <c r="J351" s="60">
        <v>105</v>
      </c>
      <c r="K351" s="60">
        <v>229</v>
      </c>
      <c r="L351" s="51"/>
    </row>
    <row r="352" spans="1:12" ht="14.4" x14ac:dyDescent="0.3">
      <c r="A352" s="15"/>
      <c r="B352" s="16"/>
      <c r="C352" s="11"/>
      <c r="D352" s="83" t="s">
        <v>23</v>
      </c>
      <c r="E352" s="63" t="s">
        <v>58</v>
      </c>
      <c r="F352" s="66">
        <v>30</v>
      </c>
      <c r="G352" s="60">
        <v>1.98</v>
      </c>
      <c r="H352" s="70">
        <v>0.36</v>
      </c>
      <c r="I352" s="79">
        <v>11.88</v>
      </c>
      <c r="J352" s="60">
        <v>59.4</v>
      </c>
      <c r="K352" s="60"/>
      <c r="L352" s="51"/>
    </row>
    <row r="353" spans="1:12" ht="15" thickBot="1" x14ac:dyDescent="0.35">
      <c r="A353" s="15"/>
      <c r="B353" s="16"/>
      <c r="C353" s="11"/>
      <c r="D353" s="82" t="s">
        <v>47</v>
      </c>
      <c r="E353" s="64" t="s">
        <v>84</v>
      </c>
      <c r="F353" s="84">
        <v>60</v>
      </c>
      <c r="G353" s="85">
        <v>1.84</v>
      </c>
      <c r="H353" s="85">
        <v>3.74</v>
      </c>
      <c r="I353" s="86">
        <v>9.7799999999999994</v>
      </c>
      <c r="J353" s="87">
        <v>78.42</v>
      </c>
      <c r="K353" s="101" t="s">
        <v>59</v>
      </c>
      <c r="L353" s="51"/>
    </row>
    <row r="354" spans="1:12" ht="14.4" x14ac:dyDescent="0.3">
      <c r="A354" s="15"/>
      <c r="B354" s="16"/>
      <c r="C354" s="11"/>
      <c r="D354" s="7"/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7"/>
      <c r="B357" s="18"/>
      <c r="C357" s="8"/>
      <c r="D357" s="19" t="s">
        <v>39</v>
      </c>
      <c r="E357" s="9"/>
      <c r="F357" s="21">
        <v>543</v>
      </c>
      <c r="G357" s="21">
        <v>16.11</v>
      </c>
      <c r="H357" s="21">
        <v>16.54</v>
      </c>
      <c r="I357" s="21">
        <v>63.83</v>
      </c>
      <c r="J357" s="21">
        <v>467.87</v>
      </c>
      <c r="K357" s="27"/>
      <c r="L357" s="21">
        <v>77.760000000000005</v>
      </c>
    </row>
    <row r="358" spans="1:12" ht="14.4" x14ac:dyDescent="0.3">
      <c r="A358" s="14">
        <f>A349</f>
        <v>2</v>
      </c>
      <c r="B358" s="14">
        <f>B349</f>
        <v>2</v>
      </c>
      <c r="C358" s="10" t="s">
        <v>25</v>
      </c>
      <c r="D358" s="12" t="s">
        <v>24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6"/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7"/>
      <c r="B361" s="18"/>
      <c r="C361" s="8"/>
      <c r="D361" s="19" t="s">
        <v>39</v>
      </c>
      <c r="E361" s="9"/>
      <c r="F361" s="21">
        <f>SUM(F358:F360)</f>
        <v>0</v>
      </c>
      <c r="G361" s="21">
        <f t="shared" ref="G361" si="214">SUM(G358:G360)</f>
        <v>0</v>
      </c>
      <c r="H361" s="21">
        <f t="shared" ref="H361" si="215">SUM(H358:H360)</f>
        <v>0</v>
      </c>
      <c r="I361" s="21">
        <f t="shared" ref="I361" si="216">SUM(I358:I360)</f>
        <v>0</v>
      </c>
      <c r="J361" s="21">
        <f t="shared" ref="J361" si="217">SUM(J358:J360)</f>
        <v>0</v>
      </c>
      <c r="K361" s="27"/>
      <c r="L361" s="21">
        <f t="shared" ref="L361" ca="1" si="218">SUM(L358:L366)</f>
        <v>0</v>
      </c>
    </row>
    <row r="362" spans="1:12" ht="14.4" x14ac:dyDescent="0.3">
      <c r="A362" s="14">
        <f>A349</f>
        <v>2</v>
      </c>
      <c r="B362" s="14">
        <f>B349</f>
        <v>2</v>
      </c>
      <c r="C362" s="10" t="s">
        <v>26</v>
      </c>
      <c r="D362" s="7" t="s">
        <v>27</v>
      </c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5"/>
      <c r="B363" s="16"/>
      <c r="C363" s="11"/>
      <c r="D363" s="7" t="s">
        <v>28</v>
      </c>
      <c r="E363" s="50"/>
      <c r="F363" s="51"/>
      <c r="G363" s="51"/>
      <c r="H363" s="51"/>
      <c r="I363" s="51"/>
      <c r="J363" s="51"/>
      <c r="K363" s="52"/>
      <c r="L363" s="51"/>
    </row>
    <row r="364" spans="1:12" ht="14.4" x14ac:dyDescent="0.3">
      <c r="A364" s="15"/>
      <c r="B364" s="16"/>
      <c r="C364" s="11"/>
      <c r="D364" s="7" t="s">
        <v>29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7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7" t="s">
        <v>31</v>
      </c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7" t="s">
        <v>32</v>
      </c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5"/>
      <c r="B368" s="16"/>
      <c r="C368" s="11"/>
      <c r="D368" s="7" t="s">
        <v>33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 x14ac:dyDescent="0.3">
      <c r="A369" s="15"/>
      <c r="B369" s="16"/>
      <c r="C369" s="11"/>
      <c r="D369" s="6"/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7"/>
      <c r="B371" s="18"/>
      <c r="C371" s="8"/>
      <c r="D371" s="19" t="s">
        <v>39</v>
      </c>
      <c r="E371" s="9"/>
      <c r="F371" s="21">
        <f>SUM(F362:F370)</f>
        <v>0</v>
      </c>
      <c r="G371" s="21">
        <f t="shared" ref="G371" si="219">SUM(G362:G370)</f>
        <v>0</v>
      </c>
      <c r="H371" s="21">
        <f t="shared" ref="H371" si="220">SUM(H362:H370)</f>
        <v>0</v>
      </c>
      <c r="I371" s="21">
        <f t="shared" ref="I371" si="221">SUM(I362:I370)</f>
        <v>0</v>
      </c>
      <c r="J371" s="21">
        <f t="shared" ref="J371" si="222">SUM(J362:J370)</f>
        <v>0</v>
      </c>
      <c r="K371" s="27"/>
      <c r="L371" s="21">
        <f t="shared" ref="L371" ca="1" si="223">SUM(L368:L376)</f>
        <v>0</v>
      </c>
    </row>
    <row r="372" spans="1:12" ht="14.4" x14ac:dyDescent="0.3">
      <c r="A372" s="14">
        <f>A349</f>
        <v>2</v>
      </c>
      <c r="B372" s="14">
        <f>B349</f>
        <v>2</v>
      </c>
      <c r="C372" s="10" t="s">
        <v>34</v>
      </c>
      <c r="D372" s="12" t="s">
        <v>35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12" t="s">
        <v>31</v>
      </c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5"/>
      <c r="B375" s="16"/>
      <c r="C375" s="11"/>
      <c r="D375" s="6"/>
      <c r="E375" s="50"/>
      <c r="F375" s="51"/>
      <c r="G375" s="51"/>
      <c r="H375" s="51"/>
      <c r="I375" s="51"/>
      <c r="J375" s="51"/>
      <c r="K375" s="52"/>
      <c r="L375" s="51"/>
    </row>
    <row r="376" spans="1:12" ht="14.4" x14ac:dyDescent="0.3">
      <c r="A376" s="17"/>
      <c r="B376" s="18"/>
      <c r="C376" s="8"/>
      <c r="D376" s="19" t="s">
        <v>39</v>
      </c>
      <c r="E376" s="9"/>
      <c r="F376" s="21">
        <f>SUM(F372:F375)</f>
        <v>0</v>
      </c>
      <c r="G376" s="21">
        <f t="shared" ref="G376" si="224">SUM(G372:G375)</f>
        <v>0</v>
      </c>
      <c r="H376" s="21">
        <f t="shared" ref="H376" si="225">SUM(H372:H375)</f>
        <v>0</v>
      </c>
      <c r="I376" s="21">
        <f t="shared" ref="I376" si="226">SUM(I372:I375)</f>
        <v>0</v>
      </c>
      <c r="J376" s="21">
        <f t="shared" ref="J376" si="227">SUM(J372:J375)</f>
        <v>0</v>
      </c>
      <c r="K376" s="27"/>
      <c r="L376" s="21">
        <f t="shared" ref="L376" ca="1" si="228">SUM(L369:L375)</f>
        <v>0</v>
      </c>
    </row>
    <row r="377" spans="1:12" ht="14.4" x14ac:dyDescent="0.3">
      <c r="A377" s="14">
        <f>A349</f>
        <v>2</v>
      </c>
      <c r="B377" s="14">
        <f>B349</f>
        <v>2</v>
      </c>
      <c r="C377" s="10" t="s">
        <v>36</v>
      </c>
      <c r="D377" s="7" t="s">
        <v>21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7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7" t="s">
        <v>31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7" t="s">
        <v>23</v>
      </c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5"/>
      <c r="B382" s="16"/>
      <c r="C382" s="11"/>
      <c r="D382" s="6"/>
      <c r="E382" s="50"/>
      <c r="F382" s="51"/>
      <c r="G382" s="51"/>
      <c r="H382" s="51"/>
      <c r="I382" s="51"/>
      <c r="J382" s="51"/>
      <c r="K382" s="52"/>
      <c r="L382" s="51"/>
    </row>
    <row r="383" spans="1:12" ht="14.4" x14ac:dyDescent="0.3">
      <c r="A383" s="17"/>
      <c r="B383" s="18"/>
      <c r="C383" s="8"/>
      <c r="D383" s="19" t="s">
        <v>39</v>
      </c>
      <c r="E383" s="9"/>
      <c r="F383" s="21">
        <f>SUM(F377:F382)</f>
        <v>0</v>
      </c>
      <c r="G383" s="21">
        <f t="shared" ref="G383" si="229">SUM(G377:G382)</f>
        <v>0</v>
      </c>
      <c r="H383" s="21">
        <f t="shared" ref="H383" si="230">SUM(H377:H382)</f>
        <v>0</v>
      </c>
      <c r="I383" s="21">
        <f t="shared" ref="I383" si="231">SUM(I377:I382)</f>
        <v>0</v>
      </c>
      <c r="J383" s="21">
        <f t="shared" ref="J383" si="232">SUM(J377:J382)</f>
        <v>0</v>
      </c>
      <c r="K383" s="27"/>
      <c r="L383" s="21">
        <f t="shared" ref="L383" ca="1" si="233">SUM(L377:L385)</f>
        <v>0</v>
      </c>
    </row>
    <row r="384" spans="1:12" ht="14.4" x14ac:dyDescent="0.3">
      <c r="A384" s="14">
        <f>A349</f>
        <v>2</v>
      </c>
      <c r="B384" s="14">
        <f>B349</f>
        <v>2</v>
      </c>
      <c r="C384" s="10" t="s">
        <v>37</v>
      </c>
      <c r="D384" s="12" t="s">
        <v>38</v>
      </c>
      <c r="E384" s="50"/>
      <c r="F384" s="51"/>
      <c r="G384" s="51"/>
      <c r="H384" s="51"/>
      <c r="I384" s="51"/>
      <c r="J384" s="51"/>
      <c r="K384" s="52"/>
      <c r="L384" s="51"/>
    </row>
    <row r="385" spans="1:12" ht="14.4" x14ac:dyDescent="0.3">
      <c r="A385" s="15"/>
      <c r="B385" s="16"/>
      <c r="C385" s="11"/>
      <c r="D385" s="12" t="s">
        <v>35</v>
      </c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15"/>
      <c r="B386" s="16"/>
      <c r="C386" s="11"/>
      <c r="D386" s="12" t="s">
        <v>31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15"/>
      <c r="B387" s="16"/>
      <c r="C387" s="11"/>
      <c r="D387" s="12" t="s">
        <v>24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15"/>
      <c r="B388" s="16"/>
      <c r="C388" s="11"/>
      <c r="D388" s="6"/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1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17"/>
      <c r="B390" s="18"/>
      <c r="C390" s="8"/>
      <c r="D390" s="20" t="s">
        <v>39</v>
      </c>
      <c r="E390" s="9"/>
      <c r="F390" s="21">
        <f>SUM(F384:F389)</f>
        <v>0</v>
      </c>
      <c r="G390" s="21">
        <f t="shared" ref="G390" si="234">SUM(G384:G389)</f>
        <v>0</v>
      </c>
      <c r="H390" s="21">
        <f t="shared" ref="H390" si="235">SUM(H384:H389)</f>
        <v>0</v>
      </c>
      <c r="I390" s="21">
        <f t="shared" ref="I390" si="236">SUM(I384:I389)</f>
        <v>0</v>
      </c>
      <c r="J390" s="21">
        <f t="shared" ref="J390" si="237">SUM(J384:J389)</f>
        <v>0</v>
      </c>
      <c r="K390" s="27"/>
      <c r="L390" s="21">
        <f t="shared" ref="L390" ca="1" si="238">SUM(L384:L392)</f>
        <v>0</v>
      </c>
    </row>
    <row r="391" spans="1:12" ht="15.75" customHeight="1" thickBot="1" x14ac:dyDescent="0.3">
      <c r="A391" s="36">
        <f>A349</f>
        <v>2</v>
      </c>
      <c r="B391" s="36">
        <f>B349</f>
        <v>2</v>
      </c>
      <c r="C391" s="104" t="s">
        <v>4</v>
      </c>
      <c r="D391" s="105"/>
      <c r="E391" s="33"/>
      <c r="F391" s="34">
        <f>F357+F361+F371+F376+F383+F390</f>
        <v>543</v>
      </c>
      <c r="G391" s="34">
        <f t="shared" ref="G391" si="239">G357+G361+G371+G376+G383+G390</f>
        <v>16.11</v>
      </c>
      <c r="H391" s="34">
        <f t="shared" ref="H391" si="240">H357+H361+H371+H376+H383+H390</f>
        <v>16.54</v>
      </c>
      <c r="I391" s="34">
        <f t="shared" ref="I391" si="241">I357+I361+I371+I376+I383+I390</f>
        <v>63.83</v>
      </c>
      <c r="J391" s="34">
        <f t="shared" ref="J391" si="242">J357+J361+J371+J376+J383+J390</f>
        <v>467.87</v>
      </c>
      <c r="K391" s="35"/>
      <c r="L391" s="34">
        <v>77.760000000000005</v>
      </c>
    </row>
    <row r="392" spans="1:12" ht="14.4" x14ac:dyDescent="0.3">
      <c r="A392" s="22">
        <v>2</v>
      </c>
      <c r="B392" s="23">
        <v>3</v>
      </c>
      <c r="C392" s="24" t="s">
        <v>20</v>
      </c>
      <c r="D392" s="58" t="s">
        <v>68</v>
      </c>
      <c r="E392" s="62" t="s">
        <v>55</v>
      </c>
      <c r="F392" s="65">
        <v>200</v>
      </c>
      <c r="G392" s="68">
        <v>15.95</v>
      </c>
      <c r="H392" s="74">
        <v>19.55</v>
      </c>
      <c r="I392" s="75">
        <v>39.75</v>
      </c>
      <c r="J392" s="65">
        <v>408.42</v>
      </c>
      <c r="K392" s="74">
        <v>265</v>
      </c>
      <c r="L392" s="48">
        <v>77.760000000000005</v>
      </c>
    </row>
    <row r="393" spans="1:12" ht="14.4" x14ac:dyDescent="0.3">
      <c r="A393" s="25"/>
      <c r="B393" s="16"/>
      <c r="C393" s="11"/>
      <c r="D393" s="59" t="s">
        <v>31</v>
      </c>
      <c r="E393" s="63" t="s">
        <v>49</v>
      </c>
      <c r="F393" s="66">
        <v>200</v>
      </c>
      <c r="G393" s="70">
        <v>7.0000000000000007E-2</v>
      </c>
      <c r="H393" s="70">
        <v>0.02</v>
      </c>
      <c r="I393" s="71">
        <v>10.01</v>
      </c>
      <c r="J393" s="66">
        <v>40</v>
      </c>
      <c r="K393" s="60">
        <v>376</v>
      </c>
      <c r="L393" s="51"/>
    </row>
    <row r="394" spans="1:12" ht="14.4" x14ac:dyDescent="0.3">
      <c r="A394" s="25"/>
      <c r="B394" s="16"/>
      <c r="C394" s="11"/>
      <c r="D394" s="88" t="s">
        <v>64</v>
      </c>
      <c r="E394" s="63" t="s">
        <v>63</v>
      </c>
      <c r="F394" s="66">
        <v>25</v>
      </c>
      <c r="G394" s="70">
        <v>1.9</v>
      </c>
      <c r="H394" s="70">
        <v>0.2</v>
      </c>
      <c r="I394" s="71">
        <v>12.3</v>
      </c>
      <c r="J394" s="66">
        <v>58.75</v>
      </c>
      <c r="K394" s="60"/>
      <c r="L394" s="51"/>
    </row>
    <row r="395" spans="1:12" ht="14.4" x14ac:dyDescent="0.3">
      <c r="A395" s="25"/>
      <c r="B395" s="16"/>
      <c r="C395" s="11"/>
      <c r="D395" s="91" t="s">
        <v>64</v>
      </c>
      <c r="E395" s="63" t="s">
        <v>58</v>
      </c>
      <c r="F395" s="66">
        <v>20</v>
      </c>
      <c r="G395" s="70">
        <v>1.32</v>
      </c>
      <c r="H395" s="70">
        <v>0.24</v>
      </c>
      <c r="I395" s="71">
        <v>7.92</v>
      </c>
      <c r="J395" s="70">
        <v>39.6</v>
      </c>
      <c r="K395" s="60"/>
      <c r="L395" s="51"/>
    </row>
    <row r="396" spans="1:12" ht="15" thickBot="1" x14ac:dyDescent="0.35">
      <c r="A396" s="25"/>
      <c r="B396" s="16"/>
      <c r="C396" s="11"/>
      <c r="D396" s="89" t="s">
        <v>24</v>
      </c>
      <c r="E396" s="77" t="s">
        <v>79</v>
      </c>
      <c r="F396" s="78">
        <v>100</v>
      </c>
      <c r="G396" s="72">
        <v>0.4</v>
      </c>
      <c r="H396" s="72">
        <v>0.4</v>
      </c>
      <c r="I396" s="73">
        <v>9.8000000000000007</v>
      </c>
      <c r="J396" s="80">
        <v>47</v>
      </c>
      <c r="K396" s="76"/>
      <c r="L396" s="51"/>
    </row>
    <row r="397" spans="1:12" ht="14.4" x14ac:dyDescent="0.3">
      <c r="A397" s="25"/>
      <c r="B397" s="16"/>
      <c r="C397" s="11"/>
      <c r="D397" s="7"/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6"/>
      <c r="B400" s="18"/>
      <c r="C400" s="8"/>
      <c r="D400" s="19" t="s">
        <v>39</v>
      </c>
      <c r="E400" s="9"/>
      <c r="F400" s="21">
        <v>545</v>
      </c>
      <c r="G400" s="21">
        <v>19.64</v>
      </c>
      <c r="H400" s="21">
        <v>20.41</v>
      </c>
      <c r="I400" s="21">
        <v>79.78</v>
      </c>
      <c r="J400" s="21">
        <v>593.77</v>
      </c>
      <c r="K400" s="27"/>
      <c r="L400" s="21">
        <v>77.760000000000005</v>
      </c>
    </row>
    <row r="401" spans="1:12" ht="14.4" x14ac:dyDescent="0.3">
      <c r="A401" s="28">
        <f>A392</f>
        <v>2</v>
      </c>
      <c r="B401" s="14">
        <f>B392</f>
        <v>3</v>
      </c>
      <c r="C401" s="10" t="s">
        <v>25</v>
      </c>
      <c r="D401" s="12" t="s">
        <v>24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6"/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6"/>
      <c r="B404" s="18"/>
      <c r="C404" s="8"/>
      <c r="D404" s="19" t="s">
        <v>39</v>
      </c>
      <c r="E404" s="9"/>
      <c r="F404" s="21">
        <f>SUM(F401:F403)</f>
        <v>0</v>
      </c>
      <c r="G404" s="21">
        <f t="shared" ref="G404" si="243">SUM(G401:G403)</f>
        <v>0</v>
      </c>
      <c r="H404" s="21">
        <f t="shared" ref="H404" si="244">SUM(H401:H403)</f>
        <v>0</v>
      </c>
      <c r="I404" s="21">
        <f t="shared" ref="I404" si="245">SUM(I401:I403)</f>
        <v>0</v>
      </c>
      <c r="J404" s="21">
        <f t="shared" ref="J404" si="246">SUM(J401:J403)</f>
        <v>0</v>
      </c>
      <c r="K404" s="27"/>
      <c r="L404" s="21">
        <f t="shared" ref="L404" ca="1" si="247">SUM(L401:L409)</f>
        <v>0</v>
      </c>
    </row>
    <row r="405" spans="1:12" ht="14.4" x14ac:dyDescent="0.3">
      <c r="A405" s="28">
        <f>A392</f>
        <v>2</v>
      </c>
      <c r="B405" s="14">
        <f>B392</f>
        <v>3</v>
      </c>
      <c r="C405" s="10" t="s">
        <v>26</v>
      </c>
      <c r="D405" s="7" t="s">
        <v>27</v>
      </c>
      <c r="E405" s="50"/>
      <c r="F405" s="51"/>
      <c r="G405" s="51"/>
      <c r="H405" s="51"/>
      <c r="I405" s="51"/>
      <c r="J405" s="51"/>
      <c r="K405" s="52"/>
      <c r="L405" s="51"/>
    </row>
    <row r="406" spans="1:12" ht="14.4" x14ac:dyDescent="0.3">
      <c r="A406" s="25"/>
      <c r="B406" s="16"/>
      <c r="C406" s="11"/>
      <c r="D406" s="7" t="s">
        <v>28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7" t="s">
        <v>29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7" t="s">
        <v>30</v>
      </c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7" t="s">
        <v>31</v>
      </c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5"/>
      <c r="B410" s="16"/>
      <c r="C410" s="11"/>
      <c r="D410" s="7" t="s">
        <v>32</v>
      </c>
      <c r="E410" s="50"/>
      <c r="F410" s="51"/>
      <c r="G410" s="51"/>
      <c r="H410" s="51"/>
      <c r="I410" s="51"/>
      <c r="J410" s="51"/>
      <c r="K410" s="52"/>
      <c r="L410" s="51"/>
    </row>
    <row r="411" spans="1:12" ht="14.4" x14ac:dyDescent="0.3">
      <c r="A411" s="25"/>
      <c r="B411" s="16"/>
      <c r="C411" s="11"/>
      <c r="D411" s="7" t="s">
        <v>33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6"/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6"/>
      <c r="B414" s="18"/>
      <c r="C414" s="8"/>
      <c r="D414" s="19" t="s">
        <v>39</v>
      </c>
      <c r="E414" s="9"/>
      <c r="F414" s="21">
        <f>SUM(F405:F413)</f>
        <v>0</v>
      </c>
      <c r="G414" s="21">
        <f t="shared" ref="G414" si="248">SUM(G405:G413)</f>
        <v>0</v>
      </c>
      <c r="H414" s="21">
        <f t="shared" ref="H414" si="249">SUM(H405:H413)</f>
        <v>0</v>
      </c>
      <c r="I414" s="21">
        <f t="shared" ref="I414" si="250">SUM(I405:I413)</f>
        <v>0</v>
      </c>
      <c r="J414" s="21">
        <f t="shared" ref="J414" si="251">SUM(J405:J413)</f>
        <v>0</v>
      </c>
      <c r="K414" s="27"/>
      <c r="L414" s="21">
        <f t="shared" ref="L414" ca="1" si="252">SUM(L411:L419)</f>
        <v>0</v>
      </c>
    </row>
    <row r="415" spans="1:12" ht="14.4" x14ac:dyDescent="0.3">
      <c r="A415" s="28">
        <f>A392</f>
        <v>2</v>
      </c>
      <c r="B415" s="14">
        <f>B392</f>
        <v>3</v>
      </c>
      <c r="C415" s="10" t="s">
        <v>34</v>
      </c>
      <c r="D415" s="12" t="s">
        <v>35</v>
      </c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12" t="s">
        <v>31</v>
      </c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5"/>
      <c r="B417" s="16"/>
      <c r="C417" s="11"/>
      <c r="D417" s="6"/>
      <c r="E417" s="50"/>
      <c r="F417" s="51"/>
      <c r="G417" s="51"/>
      <c r="H417" s="51"/>
      <c r="I417" s="51"/>
      <c r="J417" s="51"/>
      <c r="K417" s="52"/>
      <c r="L417" s="51"/>
    </row>
    <row r="418" spans="1:12" ht="14.4" x14ac:dyDescent="0.3">
      <c r="A418" s="25"/>
      <c r="B418" s="16"/>
      <c r="C418" s="11"/>
      <c r="D418" s="6"/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6"/>
      <c r="B419" s="18"/>
      <c r="C419" s="8"/>
      <c r="D419" s="19" t="s">
        <v>39</v>
      </c>
      <c r="E419" s="9"/>
      <c r="F419" s="21">
        <f>SUM(F415:F418)</f>
        <v>0</v>
      </c>
      <c r="G419" s="21">
        <f t="shared" ref="G419" si="253">SUM(G415:G418)</f>
        <v>0</v>
      </c>
      <c r="H419" s="21">
        <f t="shared" ref="H419" si="254">SUM(H415:H418)</f>
        <v>0</v>
      </c>
      <c r="I419" s="21">
        <f t="shared" ref="I419" si="255">SUM(I415:I418)</f>
        <v>0</v>
      </c>
      <c r="J419" s="21">
        <f t="shared" ref="J419" si="256">SUM(J415:J418)</f>
        <v>0</v>
      </c>
      <c r="K419" s="27"/>
      <c r="L419" s="21">
        <f t="shared" ref="L419" ca="1" si="257">SUM(L412:L418)</f>
        <v>0</v>
      </c>
    </row>
    <row r="420" spans="1:12" ht="14.4" x14ac:dyDescent="0.3">
      <c r="A420" s="28">
        <f>A392</f>
        <v>2</v>
      </c>
      <c r="B420" s="14">
        <f>B392</f>
        <v>3</v>
      </c>
      <c r="C420" s="10" t="s">
        <v>36</v>
      </c>
      <c r="D420" s="7" t="s">
        <v>21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7" t="s">
        <v>30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7" t="s">
        <v>31</v>
      </c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7" t="s">
        <v>23</v>
      </c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5"/>
      <c r="B424" s="16"/>
      <c r="C424" s="11"/>
      <c r="D424" s="6"/>
      <c r="E424" s="50"/>
      <c r="F424" s="51"/>
      <c r="G424" s="51"/>
      <c r="H424" s="51"/>
      <c r="I424" s="51"/>
      <c r="J424" s="51"/>
      <c r="K424" s="52"/>
      <c r="L424" s="51"/>
    </row>
    <row r="425" spans="1:12" ht="14.4" x14ac:dyDescent="0.3">
      <c r="A425" s="25"/>
      <c r="B425" s="16"/>
      <c r="C425" s="11"/>
      <c r="D425" s="6"/>
      <c r="E425" s="50"/>
      <c r="F425" s="51"/>
      <c r="G425" s="51"/>
      <c r="H425" s="51"/>
      <c r="I425" s="51"/>
      <c r="J425" s="51"/>
      <c r="K425" s="52"/>
      <c r="L425" s="51"/>
    </row>
    <row r="426" spans="1:12" ht="14.4" x14ac:dyDescent="0.3">
      <c r="A426" s="26"/>
      <c r="B426" s="18"/>
      <c r="C426" s="8"/>
      <c r="D426" s="19" t="s">
        <v>39</v>
      </c>
      <c r="E426" s="9"/>
      <c r="F426" s="21">
        <f>SUM(F420:F425)</f>
        <v>0</v>
      </c>
      <c r="G426" s="21">
        <f t="shared" ref="G426" si="258">SUM(G420:G425)</f>
        <v>0</v>
      </c>
      <c r="H426" s="21">
        <f t="shared" ref="H426" si="259">SUM(H420:H425)</f>
        <v>0</v>
      </c>
      <c r="I426" s="21">
        <f t="shared" ref="I426" si="260">SUM(I420:I425)</f>
        <v>0</v>
      </c>
      <c r="J426" s="21">
        <f t="shared" ref="J426" si="261">SUM(J420:J425)</f>
        <v>0</v>
      </c>
      <c r="K426" s="27"/>
      <c r="L426" s="21">
        <f t="shared" ref="L426" ca="1" si="262">SUM(L420:L428)</f>
        <v>0</v>
      </c>
    </row>
    <row r="427" spans="1:12" ht="14.4" x14ac:dyDescent="0.3">
      <c r="A427" s="28">
        <f>A392</f>
        <v>2</v>
      </c>
      <c r="B427" s="14">
        <f>B392</f>
        <v>3</v>
      </c>
      <c r="C427" s="10" t="s">
        <v>37</v>
      </c>
      <c r="D427" s="12" t="s">
        <v>38</v>
      </c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12" t="s">
        <v>35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12" t="s">
        <v>31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12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20" t="s">
        <v>39</v>
      </c>
      <c r="E433" s="9"/>
      <c r="F433" s="21">
        <f>SUM(F427:F432)</f>
        <v>0</v>
      </c>
      <c r="G433" s="21">
        <f t="shared" ref="G433" si="263">SUM(G427:G432)</f>
        <v>0</v>
      </c>
      <c r="H433" s="21">
        <f t="shared" ref="H433" si="264">SUM(H427:H432)</f>
        <v>0</v>
      </c>
      <c r="I433" s="21">
        <f t="shared" ref="I433" si="265">SUM(I427:I432)</f>
        <v>0</v>
      </c>
      <c r="J433" s="21">
        <f t="shared" ref="J433" si="266">SUM(J427:J432)</f>
        <v>0</v>
      </c>
      <c r="K433" s="27"/>
      <c r="L433" s="21">
        <f t="shared" ref="L433" ca="1" si="267">SUM(L427:L435)</f>
        <v>0</v>
      </c>
    </row>
    <row r="434" spans="1:12" ht="15.75" customHeight="1" x14ac:dyDescent="0.25">
      <c r="A434" s="31">
        <f>A392</f>
        <v>2</v>
      </c>
      <c r="B434" s="32">
        <f>B392</f>
        <v>3</v>
      </c>
      <c r="C434" s="104" t="s">
        <v>4</v>
      </c>
      <c r="D434" s="105"/>
      <c r="E434" s="33"/>
      <c r="F434" s="34">
        <f>F400+F404+F414+F419+F426+F433</f>
        <v>545</v>
      </c>
      <c r="G434" s="34">
        <f t="shared" ref="G434" si="268">G400+G404+G414+G419+G426+G433</f>
        <v>19.64</v>
      </c>
      <c r="H434" s="34">
        <f t="shared" ref="H434" si="269">H400+H404+H414+H419+H426+H433</f>
        <v>20.41</v>
      </c>
      <c r="I434" s="34">
        <f t="shared" ref="I434" si="270">I400+I404+I414+I419+I426+I433</f>
        <v>79.78</v>
      </c>
      <c r="J434" s="34">
        <f t="shared" ref="J434" si="271">J400+J404+J414+J419+J426+J433</f>
        <v>593.77</v>
      </c>
      <c r="K434" s="35"/>
      <c r="L434" s="34">
        <v>77.760000000000005</v>
      </c>
    </row>
    <row r="435" spans="1:12" ht="28.8" x14ac:dyDescent="0.3">
      <c r="A435" s="22">
        <v>2</v>
      </c>
      <c r="B435" s="23">
        <v>4</v>
      </c>
      <c r="C435" s="24" t="s">
        <v>20</v>
      </c>
      <c r="D435" s="58" t="s">
        <v>68</v>
      </c>
      <c r="E435" s="62" t="s">
        <v>69</v>
      </c>
      <c r="F435" s="65">
        <v>228</v>
      </c>
      <c r="G435" s="68">
        <v>11.43</v>
      </c>
      <c r="H435" s="65">
        <v>11.41</v>
      </c>
      <c r="I435" s="75">
        <v>31.29</v>
      </c>
      <c r="J435" s="65">
        <v>276.75</v>
      </c>
      <c r="K435" s="98" t="s">
        <v>59</v>
      </c>
      <c r="L435" s="48">
        <v>77.760000000000005</v>
      </c>
    </row>
    <row r="436" spans="1:12" ht="14.4" x14ac:dyDescent="0.3">
      <c r="A436" s="25"/>
      <c r="B436" s="16"/>
      <c r="C436" s="11"/>
      <c r="D436" s="59" t="s">
        <v>74</v>
      </c>
      <c r="E436" s="63" t="s">
        <v>85</v>
      </c>
      <c r="F436" s="66">
        <v>200</v>
      </c>
      <c r="G436" s="70">
        <v>1.58</v>
      </c>
      <c r="H436" s="70">
        <v>3.54</v>
      </c>
      <c r="I436" s="71">
        <v>7.6</v>
      </c>
      <c r="J436" s="66">
        <v>78.599999999999994</v>
      </c>
      <c r="K436" s="60">
        <v>382</v>
      </c>
      <c r="L436" s="51"/>
    </row>
    <row r="437" spans="1:12" ht="14.4" x14ac:dyDescent="0.3">
      <c r="A437" s="25"/>
      <c r="B437" s="16"/>
      <c r="C437" s="11"/>
      <c r="D437" s="88" t="s">
        <v>64</v>
      </c>
      <c r="E437" s="63" t="s">
        <v>63</v>
      </c>
      <c r="F437" s="66">
        <v>25</v>
      </c>
      <c r="G437" s="60">
        <v>1.9</v>
      </c>
      <c r="H437" s="70">
        <v>0.2</v>
      </c>
      <c r="I437" s="79">
        <v>12.3</v>
      </c>
      <c r="J437" s="60">
        <v>58.75</v>
      </c>
      <c r="K437" s="60"/>
      <c r="L437" s="51"/>
    </row>
    <row r="438" spans="1:12" ht="14.4" x14ac:dyDescent="0.3">
      <c r="A438" s="25"/>
      <c r="B438" s="16"/>
      <c r="C438" s="11"/>
      <c r="D438" s="100" t="s">
        <v>65</v>
      </c>
      <c r="E438" s="77" t="s">
        <v>86</v>
      </c>
      <c r="F438" s="78">
        <v>60</v>
      </c>
      <c r="G438" s="76">
        <v>1.0900000000000001</v>
      </c>
      <c r="H438" s="80">
        <v>1.31</v>
      </c>
      <c r="I438" s="90">
        <v>16.95</v>
      </c>
      <c r="J438" s="76">
        <v>60.16</v>
      </c>
      <c r="K438" s="76" t="s">
        <v>59</v>
      </c>
      <c r="L438" s="51"/>
    </row>
    <row r="439" spans="1:12" ht="14.4" x14ac:dyDescent="0.3">
      <c r="A439" s="25"/>
      <c r="B439" s="16"/>
      <c r="C439" s="11"/>
      <c r="D439" s="76"/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/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6"/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6"/>
      <c r="B443" s="18"/>
      <c r="C443" s="8"/>
      <c r="D443" s="19" t="s">
        <v>39</v>
      </c>
      <c r="E443" s="9"/>
      <c r="F443" s="21">
        <v>513</v>
      </c>
      <c r="G443" s="21">
        <v>16</v>
      </c>
      <c r="H443" s="21">
        <v>16.46</v>
      </c>
      <c r="I443" s="21">
        <v>68.14</v>
      </c>
      <c r="J443" s="21">
        <v>474.26</v>
      </c>
      <c r="K443" s="27"/>
      <c r="L443" s="21">
        <v>77.760000000000005</v>
      </c>
    </row>
    <row r="444" spans="1:12" ht="14.4" x14ac:dyDescent="0.3">
      <c r="A444" s="28">
        <f>A435</f>
        <v>2</v>
      </c>
      <c r="B444" s="14">
        <f>B435</f>
        <v>4</v>
      </c>
      <c r="C444" s="10" t="s">
        <v>25</v>
      </c>
      <c r="D444" s="12" t="s">
        <v>24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SUM(F444:F446)</f>
        <v>0</v>
      </c>
      <c r="G447" s="21">
        <f t="shared" ref="G447" si="272">SUM(G444:G446)</f>
        <v>0</v>
      </c>
      <c r="H447" s="21">
        <f t="shared" ref="H447" si="273">SUM(H444:H446)</f>
        <v>0</v>
      </c>
      <c r="I447" s="21">
        <f t="shared" ref="I447" si="274">SUM(I444:I446)</f>
        <v>0</v>
      </c>
      <c r="J447" s="21">
        <f t="shared" ref="J447" si="275">SUM(J444:J446)</f>
        <v>0</v>
      </c>
      <c r="K447" s="27"/>
      <c r="L447" s="21">
        <f t="shared" ref="L447" ca="1" si="276">SUM(L444:L452)</f>
        <v>0</v>
      </c>
    </row>
    <row r="448" spans="1:12" ht="14.4" x14ac:dyDescent="0.3">
      <c r="A448" s="28">
        <f>A435</f>
        <v>2</v>
      </c>
      <c r="B448" s="14">
        <f>B435</f>
        <v>4</v>
      </c>
      <c r="C448" s="10" t="s">
        <v>26</v>
      </c>
      <c r="D448" s="7" t="s">
        <v>27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7" t="s">
        <v>28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7" t="s">
        <v>29</v>
      </c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7" t="s">
        <v>30</v>
      </c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5"/>
      <c r="B452" s="16"/>
      <c r="C452" s="11"/>
      <c r="D452" s="7" t="s">
        <v>31</v>
      </c>
      <c r="E452" s="50"/>
      <c r="F452" s="51"/>
      <c r="G452" s="51"/>
      <c r="H452" s="51"/>
      <c r="I452" s="51"/>
      <c r="J452" s="51"/>
      <c r="K452" s="52"/>
      <c r="L452" s="51"/>
    </row>
    <row r="453" spans="1:12" ht="14.4" x14ac:dyDescent="0.3">
      <c r="A453" s="25"/>
      <c r="B453" s="16"/>
      <c r="C453" s="11"/>
      <c r="D453" s="7" t="s">
        <v>32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33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6"/>
      <c r="B457" s="18"/>
      <c r="C457" s="8"/>
      <c r="D457" s="19" t="s">
        <v>39</v>
      </c>
      <c r="E457" s="9"/>
      <c r="F457" s="21">
        <f>SUM(F448:F456)</f>
        <v>0</v>
      </c>
      <c r="G457" s="21">
        <f t="shared" ref="G457" si="277">SUM(G448:G456)</f>
        <v>0</v>
      </c>
      <c r="H457" s="21">
        <f t="shared" ref="H457" si="278">SUM(H448:H456)</f>
        <v>0</v>
      </c>
      <c r="I457" s="21">
        <f t="shared" ref="I457" si="279">SUM(I448:I456)</f>
        <v>0</v>
      </c>
      <c r="J457" s="21">
        <f t="shared" ref="J457" si="280">SUM(J448:J456)</f>
        <v>0</v>
      </c>
      <c r="K457" s="27"/>
      <c r="L457" s="21">
        <f t="shared" ref="L457" ca="1" si="281">SUM(L454:L462)</f>
        <v>0</v>
      </c>
    </row>
    <row r="458" spans="1:12" ht="14.4" x14ac:dyDescent="0.3">
      <c r="A458" s="28">
        <f>A435</f>
        <v>2</v>
      </c>
      <c r="B458" s="14">
        <f>B435</f>
        <v>4</v>
      </c>
      <c r="C458" s="10" t="s">
        <v>34</v>
      </c>
      <c r="D458" s="12" t="s">
        <v>35</v>
      </c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5"/>
      <c r="B459" s="16"/>
      <c r="C459" s="11"/>
      <c r="D459" s="12" t="s">
        <v>31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 x14ac:dyDescent="0.3">
      <c r="A460" s="25"/>
      <c r="B460" s="16"/>
      <c r="C460" s="11"/>
      <c r="D460" s="6"/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6"/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6"/>
      <c r="B462" s="18"/>
      <c r="C462" s="8"/>
      <c r="D462" s="19" t="s">
        <v>39</v>
      </c>
      <c r="E462" s="9"/>
      <c r="F462" s="21">
        <f>SUM(F458:F461)</f>
        <v>0</v>
      </c>
      <c r="G462" s="21">
        <f t="shared" ref="G462" si="282">SUM(G458:G461)</f>
        <v>0</v>
      </c>
      <c r="H462" s="21">
        <f t="shared" ref="H462" si="283">SUM(H458:H461)</f>
        <v>0</v>
      </c>
      <c r="I462" s="21">
        <f t="shared" ref="I462" si="284">SUM(I458:I461)</f>
        <v>0</v>
      </c>
      <c r="J462" s="21">
        <f t="shared" ref="J462" si="285">SUM(J458:J461)</f>
        <v>0</v>
      </c>
      <c r="K462" s="27"/>
      <c r="L462" s="21">
        <f t="shared" ref="L462" ca="1" si="286">SUM(L455:L461)</f>
        <v>0</v>
      </c>
    </row>
    <row r="463" spans="1:12" ht="14.4" x14ac:dyDescent="0.3">
      <c r="A463" s="28">
        <f>A435</f>
        <v>2</v>
      </c>
      <c r="B463" s="14">
        <f>B435</f>
        <v>4</v>
      </c>
      <c r="C463" s="10" t="s">
        <v>36</v>
      </c>
      <c r="D463" s="7" t="s">
        <v>21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7" t="s">
        <v>30</v>
      </c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7" t="s">
        <v>31</v>
      </c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5"/>
      <c r="B466" s="16"/>
      <c r="C466" s="11"/>
      <c r="D466" s="7" t="s">
        <v>23</v>
      </c>
      <c r="E466" s="50"/>
      <c r="F466" s="51"/>
      <c r="G466" s="51"/>
      <c r="H466" s="51"/>
      <c r="I466" s="51"/>
      <c r="J466" s="51"/>
      <c r="K466" s="52"/>
      <c r="L466" s="51"/>
    </row>
    <row r="467" spans="1:12" ht="14.4" x14ac:dyDescent="0.3">
      <c r="A467" s="25"/>
      <c r="B467" s="16"/>
      <c r="C467" s="11"/>
      <c r="D467" s="6"/>
      <c r="E467" s="50"/>
      <c r="F467" s="51"/>
      <c r="G467" s="51"/>
      <c r="H467" s="51"/>
      <c r="I467" s="51"/>
      <c r="J467" s="51"/>
      <c r="K467" s="52"/>
      <c r="L467" s="51"/>
    </row>
    <row r="468" spans="1:12" ht="14.4" x14ac:dyDescent="0.3">
      <c r="A468" s="25"/>
      <c r="B468" s="16"/>
      <c r="C468" s="11"/>
      <c r="D468" s="6"/>
      <c r="E468" s="50"/>
      <c r="F468" s="51"/>
      <c r="G468" s="51"/>
      <c r="H468" s="51"/>
      <c r="I468" s="51"/>
      <c r="J468" s="51"/>
      <c r="K468" s="52"/>
      <c r="L468" s="51"/>
    </row>
    <row r="469" spans="1:12" ht="14.4" x14ac:dyDescent="0.3">
      <c r="A469" s="26"/>
      <c r="B469" s="18"/>
      <c r="C469" s="8"/>
      <c r="D469" s="19" t="s">
        <v>39</v>
      </c>
      <c r="E469" s="9"/>
      <c r="F469" s="21">
        <f>SUM(F463:F468)</f>
        <v>0</v>
      </c>
      <c r="G469" s="21">
        <f t="shared" ref="G469" si="287">SUM(G463:G468)</f>
        <v>0</v>
      </c>
      <c r="H469" s="21">
        <f t="shared" ref="H469" si="288">SUM(H463:H468)</f>
        <v>0</v>
      </c>
      <c r="I469" s="21">
        <f t="shared" ref="I469" si="289">SUM(I463:I468)</f>
        <v>0</v>
      </c>
      <c r="J469" s="21">
        <f t="shared" ref="J469" si="290">SUM(J463:J468)</f>
        <v>0</v>
      </c>
      <c r="K469" s="27"/>
      <c r="L469" s="21">
        <f t="shared" ref="L469" ca="1" si="291">SUM(L463:L471)</f>
        <v>0</v>
      </c>
    </row>
    <row r="470" spans="1:12" ht="14.4" x14ac:dyDescent="0.3">
      <c r="A470" s="28">
        <f>A435</f>
        <v>2</v>
      </c>
      <c r="B470" s="14">
        <f>B435</f>
        <v>4</v>
      </c>
      <c r="C470" s="10" t="s">
        <v>37</v>
      </c>
      <c r="D470" s="12" t="s">
        <v>38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12" t="s">
        <v>35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12" t="s">
        <v>31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12" t="s">
        <v>24</v>
      </c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5"/>
      <c r="B475" s="16"/>
      <c r="C475" s="11"/>
      <c r="D475" s="6"/>
      <c r="E475" s="50"/>
      <c r="F475" s="51"/>
      <c r="G475" s="51"/>
      <c r="H475" s="51"/>
      <c r="I475" s="51"/>
      <c r="J475" s="51"/>
      <c r="K475" s="52"/>
      <c r="L475" s="51"/>
    </row>
    <row r="476" spans="1:12" ht="14.4" x14ac:dyDescent="0.3">
      <c r="A476" s="26"/>
      <c r="B476" s="18"/>
      <c r="C476" s="8"/>
      <c r="D476" s="20" t="s">
        <v>39</v>
      </c>
      <c r="E476" s="9"/>
      <c r="F476" s="21">
        <f>SUM(F470:F475)</f>
        <v>0</v>
      </c>
      <c r="G476" s="21">
        <f t="shared" ref="G476" si="292">SUM(G470:G475)</f>
        <v>0</v>
      </c>
      <c r="H476" s="21">
        <f t="shared" ref="H476" si="293">SUM(H470:H475)</f>
        <v>0</v>
      </c>
      <c r="I476" s="21">
        <f t="shared" ref="I476" si="294">SUM(I470:I475)</f>
        <v>0</v>
      </c>
      <c r="J476" s="21">
        <f t="shared" ref="J476" si="295">SUM(J470:J475)</f>
        <v>0</v>
      </c>
      <c r="K476" s="27"/>
      <c r="L476" s="21">
        <f t="shared" ref="L476" ca="1" si="296">SUM(L470:L478)</f>
        <v>0</v>
      </c>
    </row>
    <row r="477" spans="1:12" ht="15.75" customHeight="1" thickBot="1" x14ac:dyDescent="0.3">
      <c r="A477" s="31">
        <f>A435</f>
        <v>2</v>
      </c>
      <c r="B477" s="32">
        <f>B435</f>
        <v>4</v>
      </c>
      <c r="C477" s="104" t="s">
        <v>4</v>
      </c>
      <c r="D477" s="105"/>
      <c r="E477" s="33"/>
      <c r="F477" s="34">
        <f>F443+F447+F457+F462+F469+F476</f>
        <v>513</v>
      </c>
      <c r="G477" s="34">
        <f t="shared" ref="G477" si="297">G443+G447+G457+G462+G469+G476</f>
        <v>16</v>
      </c>
      <c r="H477" s="34">
        <f t="shared" ref="H477" si="298">H443+H447+H457+H462+H469+H476</f>
        <v>16.46</v>
      </c>
      <c r="I477" s="34">
        <f t="shared" ref="I477" si="299">I443+I447+I457+I462+I469+I476</f>
        <v>68.14</v>
      </c>
      <c r="J477" s="34">
        <f t="shared" ref="J477" si="300">J443+J447+J457+J462+J469+J476</f>
        <v>474.26</v>
      </c>
      <c r="K477" s="35"/>
      <c r="L477" s="34">
        <v>77.760000000000005</v>
      </c>
    </row>
    <row r="478" spans="1:12" ht="14.4" x14ac:dyDescent="0.3">
      <c r="A478" s="22">
        <v>2</v>
      </c>
      <c r="B478" s="23">
        <v>5</v>
      </c>
      <c r="C478" s="24" t="s">
        <v>20</v>
      </c>
      <c r="D478" s="58" t="s">
        <v>67</v>
      </c>
      <c r="E478" s="62" t="s">
        <v>57</v>
      </c>
      <c r="F478" s="65">
        <v>200</v>
      </c>
      <c r="G478" s="74">
        <v>12.48</v>
      </c>
      <c r="H478" s="74">
        <v>15.68</v>
      </c>
      <c r="I478" s="75">
        <v>19.34</v>
      </c>
      <c r="J478" s="65">
        <v>271.5</v>
      </c>
      <c r="K478" s="74" t="s">
        <v>88</v>
      </c>
      <c r="L478" s="48">
        <v>77.760000000000005</v>
      </c>
    </row>
    <row r="479" spans="1:12" ht="14.4" x14ac:dyDescent="0.3">
      <c r="A479" s="25"/>
      <c r="B479" s="16"/>
      <c r="C479" s="11"/>
      <c r="D479" s="59" t="s">
        <v>31</v>
      </c>
      <c r="E479" s="63" t="s">
        <v>51</v>
      </c>
      <c r="F479" s="66">
        <v>200</v>
      </c>
      <c r="G479" s="60">
        <v>0.66</v>
      </c>
      <c r="H479" s="60">
        <v>0.09</v>
      </c>
      <c r="I479" s="79">
        <v>22.03</v>
      </c>
      <c r="J479" s="66">
        <v>92.8</v>
      </c>
      <c r="K479" s="60">
        <v>349</v>
      </c>
      <c r="L479" s="51"/>
    </row>
    <row r="480" spans="1:12" ht="15" thickBot="1" x14ac:dyDescent="0.35">
      <c r="A480" s="25"/>
      <c r="B480" s="16"/>
      <c r="C480" s="11"/>
      <c r="D480" s="88" t="s">
        <v>23</v>
      </c>
      <c r="E480" s="63" t="s">
        <v>58</v>
      </c>
      <c r="F480" s="66">
        <v>20</v>
      </c>
      <c r="G480" s="60">
        <v>1.32</v>
      </c>
      <c r="H480" s="60">
        <v>0.24</v>
      </c>
      <c r="I480" s="79">
        <v>7.92</v>
      </c>
      <c r="J480" s="66">
        <v>39.6</v>
      </c>
      <c r="K480" s="60"/>
      <c r="L480" s="51"/>
    </row>
    <row r="481" spans="1:12" ht="15" thickBot="1" x14ac:dyDescent="0.35">
      <c r="A481" s="25"/>
      <c r="B481" s="16"/>
      <c r="C481" s="11"/>
      <c r="D481" s="93" t="s">
        <v>24</v>
      </c>
      <c r="E481" s="92" t="s">
        <v>87</v>
      </c>
      <c r="F481" s="94">
        <v>180</v>
      </c>
      <c r="G481" s="95">
        <v>1.62</v>
      </c>
      <c r="H481" s="95">
        <v>0.36</v>
      </c>
      <c r="I481" s="96">
        <v>14.58</v>
      </c>
      <c r="J481" s="93">
        <v>77.400000000000006</v>
      </c>
      <c r="K481" s="93"/>
      <c r="L481" s="51"/>
    </row>
    <row r="482" spans="1:12" ht="14.4" x14ac:dyDescent="0.3">
      <c r="A482" s="25"/>
      <c r="B482" s="16"/>
      <c r="C482" s="11"/>
      <c r="D482" s="7"/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/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6"/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6"/>
      <c r="B486" s="18"/>
      <c r="C486" s="8"/>
      <c r="D486" s="19" t="s">
        <v>39</v>
      </c>
      <c r="E486" s="9"/>
      <c r="F486" s="21">
        <v>600</v>
      </c>
      <c r="G486" s="21">
        <v>16.079999999999998</v>
      </c>
      <c r="H486" s="21">
        <v>16.37</v>
      </c>
      <c r="I486" s="21">
        <v>63.87</v>
      </c>
      <c r="J486" s="21">
        <v>481.3</v>
      </c>
      <c r="K486" s="27"/>
      <c r="L486" s="21">
        <v>77.760000000000005</v>
      </c>
    </row>
    <row r="487" spans="1:12" ht="14.4" x14ac:dyDescent="0.3">
      <c r="A487" s="28">
        <f>A478</f>
        <v>2</v>
      </c>
      <c r="B487" s="14">
        <f>B478</f>
        <v>5</v>
      </c>
      <c r="C487" s="10" t="s">
        <v>25</v>
      </c>
      <c r="D487" s="12" t="s">
        <v>24</v>
      </c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5"/>
      <c r="B489" s="16"/>
      <c r="C489" s="11"/>
      <c r="D489" s="6"/>
      <c r="E489" s="50"/>
      <c r="F489" s="51"/>
      <c r="G489" s="51"/>
      <c r="H489" s="51"/>
      <c r="I489" s="51"/>
      <c r="J489" s="51"/>
      <c r="K489" s="52"/>
      <c r="L489" s="51"/>
    </row>
    <row r="490" spans="1:12" ht="14.4" x14ac:dyDescent="0.3">
      <c r="A490" s="26"/>
      <c r="B490" s="18"/>
      <c r="C490" s="8"/>
      <c r="D490" s="19" t="s">
        <v>39</v>
      </c>
      <c r="E490" s="9"/>
      <c r="F490" s="21">
        <f>SUM(F487:F489)</f>
        <v>0</v>
      </c>
      <c r="G490" s="21">
        <f t="shared" ref="G490" si="301">SUM(G487:G489)</f>
        <v>0</v>
      </c>
      <c r="H490" s="21">
        <f t="shared" ref="H490" si="302">SUM(H487:H489)</f>
        <v>0</v>
      </c>
      <c r="I490" s="21">
        <f t="shared" ref="I490" si="303">SUM(I487:I489)</f>
        <v>0</v>
      </c>
      <c r="J490" s="21">
        <f t="shared" ref="J490" si="304">SUM(J487:J489)</f>
        <v>0</v>
      </c>
      <c r="K490" s="27"/>
      <c r="L490" s="21">
        <f t="shared" ref="L490" ca="1" si="305">SUM(L487:L495)</f>
        <v>0</v>
      </c>
    </row>
    <row r="491" spans="1:12" ht="14.4" x14ac:dyDescent="0.3">
      <c r="A491" s="28">
        <f>A478</f>
        <v>2</v>
      </c>
      <c r="B491" s="14">
        <f>B478</f>
        <v>5</v>
      </c>
      <c r="C491" s="10" t="s">
        <v>26</v>
      </c>
      <c r="D491" s="7" t="s">
        <v>27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7" t="s">
        <v>28</v>
      </c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7" t="s">
        <v>29</v>
      </c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5"/>
      <c r="B494" s="16"/>
      <c r="C494" s="11"/>
      <c r="D494" s="7" t="s">
        <v>30</v>
      </c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5"/>
      <c r="B495" s="16"/>
      <c r="C495" s="11"/>
      <c r="D495" s="7" t="s">
        <v>31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32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33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6"/>
      <c r="B500" s="18"/>
      <c r="C500" s="8"/>
      <c r="D500" s="19" t="s">
        <v>39</v>
      </c>
      <c r="E500" s="9"/>
      <c r="F500" s="21">
        <f>SUM(F491:F499)</f>
        <v>0</v>
      </c>
      <c r="G500" s="21">
        <f t="shared" ref="G500" si="306">SUM(G491:G499)</f>
        <v>0</v>
      </c>
      <c r="H500" s="21">
        <f t="shared" ref="H500" si="307">SUM(H491:H499)</f>
        <v>0</v>
      </c>
      <c r="I500" s="21">
        <f t="shared" ref="I500" si="308">SUM(I491:I499)</f>
        <v>0</v>
      </c>
      <c r="J500" s="21">
        <f t="shared" ref="J500" si="309">SUM(J491:J499)</f>
        <v>0</v>
      </c>
      <c r="K500" s="27"/>
      <c r="L500" s="21">
        <f t="shared" ref="L500" ca="1" si="310">SUM(L497:L505)</f>
        <v>0</v>
      </c>
    </row>
    <row r="501" spans="1:12" ht="14.4" x14ac:dyDescent="0.3">
      <c r="A501" s="28">
        <f>A478</f>
        <v>2</v>
      </c>
      <c r="B501" s="14">
        <f>B478</f>
        <v>5</v>
      </c>
      <c r="C501" s="10" t="s">
        <v>34</v>
      </c>
      <c r="D501" s="12" t="s">
        <v>35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5"/>
      <c r="B502" s="16"/>
      <c r="C502" s="11"/>
      <c r="D502" s="12" t="s">
        <v>31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6"/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6"/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6"/>
      <c r="B505" s="18"/>
      <c r="C505" s="8"/>
      <c r="D505" s="19" t="s">
        <v>39</v>
      </c>
      <c r="E505" s="9"/>
      <c r="F505" s="21">
        <f>SUM(F501:F504)</f>
        <v>0</v>
      </c>
      <c r="G505" s="21">
        <f t="shared" ref="G505" si="311">SUM(G501:G504)</f>
        <v>0</v>
      </c>
      <c r="H505" s="21">
        <f t="shared" ref="H505" si="312">SUM(H501:H504)</f>
        <v>0</v>
      </c>
      <c r="I505" s="21">
        <f t="shared" ref="I505" si="313">SUM(I501:I504)</f>
        <v>0</v>
      </c>
      <c r="J505" s="21">
        <f t="shared" ref="J505" si="314">SUM(J501:J504)</f>
        <v>0</v>
      </c>
      <c r="K505" s="27"/>
      <c r="L505" s="21">
        <f t="shared" ref="L505" ca="1" si="315">SUM(L498:L504)</f>
        <v>0</v>
      </c>
    </row>
    <row r="506" spans="1:12" ht="14.4" x14ac:dyDescent="0.3">
      <c r="A506" s="28">
        <f>A478</f>
        <v>2</v>
      </c>
      <c r="B506" s="14">
        <f>B478</f>
        <v>5</v>
      </c>
      <c r="C506" s="10" t="s">
        <v>36</v>
      </c>
      <c r="D506" s="7" t="s">
        <v>21</v>
      </c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7" t="s">
        <v>30</v>
      </c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5"/>
      <c r="B508" s="16"/>
      <c r="C508" s="11"/>
      <c r="D508" s="7" t="s">
        <v>31</v>
      </c>
      <c r="E508" s="50"/>
      <c r="F508" s="51"/>
      <c r="G508" s="51"/>
      <c r="H508" s="51"/>
      <c r="I508" s="51"/>
      <c r="J508" s="51"/>
      <c r="K508" s="52"/>
      <c r="L508" s="51"/>
    </row>
    <row r="509" spans="1:12" ht="14.4" x14ac:dyDescent="0.3">
      <c r="A509" s="25"/>
      <c r="B509" s="16"/>
      <c r="C509" s="11"/>
      <c r="D509" s="7" t="s">
        <v>23</v>
      </c>
      <c r="E509" s="50"/>
      <c r="F509" s="51"/>
      <c r="G509" s="51"/>
      <c r="H509" s="51"/>
      <c r="I509" s="51"/>
      <c r="J509" s="51"/>
      <c r="K509" s="52"/>
      <c r="L509" s="51"/>
    </row>
    <row r="510" spans="1:12" ht="14.4" x14ac:dyDescent="0.3">
      <c r="A510" s="25"/>
      <c r="B510" s="16"/>
      <c r="C510" s="11"/>
      <c r="D510" s="6"/>
      <c r="E510" s="50"/>
      <c r="F510" s="51"/>
      <c r="G510" s="51"/>
      <c r="H510" s="51"/>
      <c r="I510" s="51"/>
      <c r="J510" s="51"/>
      <c r="K510" s="52"/>
      <c r="L510" s="51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6"/>
      <c r="B512" s="18"/>
      <c r="C512" s="8"/>
      <c r="D512" s="19" t="s">
        <v>39</v>
      </c>
      <c r="E512" s="9"/>
      <c r="F512" s="21">
        <f>SUM(F506:F511)</f>
        <v>0</v>
      </c>
      <c r="G512" s="21">
        <f t="shared" ref="G512" si="316">SUM(G506:G511)</f>
        <v>0</v>
      </c>
      <c r="H512" s="21">
        <f t="shared" ref="H512" si="317">SUM(H506:H511)</f>
        <v>0</v>
      </c>
      <c r="I512" s="21">
        <f t="shared" ref="I512" si="318">SUM(I506:I511)</f>
        <v>0</v>
      </c>
      <c r="J512" s="21">
        <f t="shared" ref="J512" si="319">SUM(J506:J511)</f>
        <v>0</v>
      </c>
      <c r="K512" s="27"/>
      <c r="L512" s="21">
        <f t="shared" ref="L512" ca="1" si="320">SUM(L506:L514)</f>
        <v>0</v>
      </c>
    </row>
    <row r="513" spans="1:12" ht="14.4" x14ac:dyDescent="0.3">
      <c r="A513" s="28">
        <f>A478</f>
        <v>2</v>
      </c>
      <c r="B513" s="14">
        <f>B478</f>
        <v>5</v>
      </c>
      <c r="C513" s="10" t="s">
        <v>37</v>
      </c>
      <c r="D513" s="12" t="s">
        <v>38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12" t="s">
        <v>35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12" t="s">
        <v>31</v>
      </c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12" t="s">
        <v>24</v>
      </c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5"/>
      <c r="B517" s="16"/>
      <c r="C517" s="11"/>
      <c r="D517" s="6"/>
      <c r="E517" s="50"/>
      <c r="F517" s="51"/>
      <c r="G517" s="51"/>
      <c r="H517" s="51"/>
      <c r="I517" s="51"/>
      <c r="J517" s="51"/>
      <c r="K517" s="52"/>
      <c r="L517" s="51"/>
    </row>
    <row r="518" spans="1:12" ht="14.4" x14ac:dyDescent="0.3">
      <c r="A518" s="25"/>
      <c r="B518" s="16"/>
      <c r="C518" s="11"/>
      <c r="D518" s="6"/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6"/>
      <c r="B519" s="18"/>
      <c r="C519" s="8"/>
      <c r="D519" s="20" t="s">
        <v>39</v>
      </c>
      <c r="E519" s="9"/>
      <c r="F519" s="21">
        <f>SUM(F513:F518)</f>
        <v>0</v>
      </c>
      <c r="G519" s="21">
        <f t="shared" ref="G519" si="321">SUM(G513:G518)</f>
        <v>0</v>
      </c>
      <c r="H519" s="21">
        <f t="shared" ref="H519" si="322">SUM(H513:H518)</f>
        <v>0</v>
      </c>
      <c r="I519" s="21">
        <f t="shared" ref="I519" si="323">SUM(I513:I518)</f>
        <v>0</v>
      </c>
      <c r="J519" s="21">
        <f t="shared" ref="J519" si="324">SUM(J513:J518)</f>
        <v>0</v>
      </c>
      <c r="K519" s="27"/>
      <c r="L519" s="21">
        <f t="shared" ref="L519" ca="1" si="325">SUM(L513:L521)</f>
        <v>0</v>
      </c>
    </row>
    <row r="520" spans="1:12" ht="15.75" customHeight="1" thickBot="1" x14ac:dyDescent="0.3">
      <c r="A520" s="31">
        <f>A478</f>
        <v>2</v>
      </c>
      <c r="B520" s="32">
        <f>B478</f>
        <v>5</v>
      </c>
      <c r="C520" s="104" t="s">
        <v>4</v>
      </c>
      <c r="D520" s="105"/>
      <c r="E520" s="33"/>
      <c r="F520" s="34">
        <f>F486+F490+F500+F505+F512+F519</f>
        <v>600</v>
      </c>
      <c r="G520" s="34">
        <f t="shared" ref="G520" si="326">G486+G490+G500+G505+G512+G519</f>
        <v>16.079999999999998</v>
      </c>
      <c r="H520" s="34">
        <f t="shared" ref="H520" si="327">H486+H490+H500+H505+H512+H519</f>
        <v>16.37</v>
      </c>
      <c r="I520" s="34">
        <f t="shared" ref="I520" si="328">I486+I490+I500+I505+I512+I519</f>
        <v>63.87</v>
      </c>
      <c r="J520" s="34">
        <f t="shared" ref="J520" si="329">J486+J490+J500+J505+J512+J519</f>
        <v>481.3</v>
      </c>
      <c r="K520" s="35"/>
      <c r="L520" s="34">
        <v>77.760000000000005</v>
      </c>
    </row>
    <row r="521" spans="1:12" ht="28.8" x14ac:dyDescent="0.3">
      <c r="A521" s="22">
        <v>2</v>
      </c>
      <c r="B521" s="23">
        <v>6</v>
      </c>
      <c r="C521" s="24" t="s">
        <v>20</v>
      </c>
      <c r="D521" s="58" t="s">
        <v>68</v>
      </c>
      <c r="E521" s="62" t="s">
        <v>75</v>
      </c>
      <c r="F521" s="65">
        <v>228</v>
      </c>
      <c r="G521" s="74">
        <v>15.16</v>
      </c>
      <c r="H521" s="74">
        <v>16.190000000000001</v>
      </c>
      <c r="I521" s="75">
        <v>44.63</v>
      </c>
      <c r="J521" s="65">
        <v>386.76</v>
      </c>
      <c r="K521" s="74" t="s">
        <v>59</v>
      </c>
      <c r="L521" s="48">
        <v>77.760000000000005</v>
      </c>
    </row>
    <row r="522" spans="1:12" ht="14.4" x14ac:dyDescent="0.3">
      <c r="A522" s="25"/>
      <c r="B522" s="16"/>
      <c r="C522" s="11"/>
      <c r="D522" s="59" t="s">
        <v>31</v>
      </c>
      <c r="E522" s="63" t="s">
        <v>49</v>
      </c>
      <c r="F522" s="66">
        <v>200</v>
      </c>
      <c r="G522" s="60">
        <v>7.0000000000000007E-2</v>
      </c>
      <c r="H522" s="60">
        <v>0.02</v>
      </c>
      <c r="I522" s="79">
        <v>10.01</v>
      </c>
      <c r="J522" s="66">
        <v>40</v>
      </c>
      <c r="K522" s="60">
        <v>376</v>
      </c>
      <c r="L522" s="51"/>
    </row>
    <row r="523" spans="1:12" ht="14.4" x14ac:dyDescent="0.3">
      <c r="A523" s="25"/>
      <c r="B523" s="16"/>
      <c r="C523" s="11"/>
      <c r="D523" s="88" t="s">
        <v>64</v>
      </c>
      <c r="E523" s="63" t="s">
        <v>63</v>
      </c>
      <c r="F523" s="66">
        <v>45</v>
      </c>
      <c r="G523" s="60">
        <v>3.42</v>
      </c>
      <c r="H523" s="60">
        <v>0.36</v>
      </c>
      <c r="I523" s="79">
        <v>22.14</v>
      </c>
      <c r="J523" s="66">
        <v>105.75</v>
      </c>
      <c r="K523" s="60"/>
      <c r="L523" s="51"/>
    </row>
    <row r="524" spans="1:12" ht="14.4" x14ac:dyDescent="0.3">
      <c r="A524" s="25"/>
      <c r="B524" s="16"/>
      <c r="C524" s="11"/>
      <c r="D524" s="88" t="s">
        <v>47</v>
      </c>
      <c r="E524" s="63" t="s">
        <v>89</v>
      </c>
      <c r="F524" s="66">
        <v>60</v>
      </c>
      <c r="G524" s="60">
        <v>0.65</v>
      </c>
      <c r="H524" s="60">
        <v>3.65</v>
      </c>
      <c r="I524" s="79">
        <v>6.72</v>
      </c>
      <c r="J524" s="66">
        <v>62.34</v>
      </c>
      <c r="K524" s="60">
        <v>54</v>
      </c>
      <c r="L524" s="51"/>
    </row>
    <row r="525" spans="1:12" ht="14.4" x14ac:dyDescent="0.3">
      <c r="A525" s="25"/>
      <c r="B525" s="16"/>
      <c r="C525" s="11"/>
      <c r="D525" s="89"/>
      <c r="E525" s="77"/>
      <c r="F525" s="78"/>
      <c r="G525" s="76"/>
      <c r="H525" s="76"/>
      <c r="I525" s="90"/>
      <c r="J525" s="78"/>
      <c r="K525" s="97"/>
      <c r="L525" s="51"/>
    </row>
    <row r="526" spans="1:12" ht="14.4" x14ac:dyDescent="0.3">
      <c r="A526" s="25"/>
      <c r="B526" s="16"/>
      <c r="C526" s="11"/>
      <c r="D526" s="7"/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6"/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6"/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6"/>
      <c r="B529" s="18"/>
      <c r="C529" s="8"/>
      <c r="D529" s="19" t="s">
        <v>39</v>
      </c>
      <c r="E529" s="9"/>
      <c r="F529" s="21">
        <v>533</v>
      </c>
      <c r="G529" s="21">
        <v>19.3</v>
      </c>
      <c r="H529" s="21">
        <v>20.22</v>
      </c>
      <c r="I529" s="21">
        <v>83.5</v>
      </c>
      <c r="J529" s="21">
        <v>594.85</v>
      </c>
      <c r="K529" s="27"/>
      <c r="L529" s="21">
        <v>77.760000000000005</v>
      </c>
    </row>
    <row r="530" spans="1:12" ht="14.4" x14ac:dyDescent="0.3">
      <c r="A530" s="28">
        <f>A521</f>
        <v>2</v>
      </c>
      <c r="B530" s="14">
        <f>B521</f>
        <v>6</v>
      </c>
      <c r="C530" s="10" t="s">
        <v>25</v>
      </c>
      <c r="D530" s="12" t="s">
        <v>24</v>
      </c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5"/>
      <c r="B531" s="16"/>
      <c r="C531" s="11"/>
      <c r="D531" s="6"/>
      <c r="E531" s="50"/>
      <c r="F531" s="51"/>
      <c r="G531" s="51"/>
      <c r="H531" s="51"/>
      <c r="I531" s="51"/>
      <c r="J531" s="51"/>
      <c r="K531" s="52"/>
      <c r="L531" s="51"/>
    </row>
    <row r="532" spans="1:12" ht="14.4" x14ac:dyDescent="0.3">
      <c r="A532" s="25"/>
      <c r="B532" s="16"/>
      <c r="C532" s="11"/>
      <c r="D532" s="6"/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6"/>
      <c r="B533" s="18"/>
      <c r="C533" s="8"/>
      <c r="D533" s="19" t="s">
        <v>39</v>
      </c>
      <c r="E533" s="9"/>
      <c r="F533" s="21">
        <f>SUM(F530:F532)</f>
        <v>0</v>
      </c>
      <c r="G533" s="21">
        <f t="shared" ref="G533" si="330">SUM(G530:G532)</f>
        <v>0</v>
      </c>
      <c r="H533" s="21">
        <f t="shared" ref="H533" si="331">SUM(H530:H532)</f>
        <v>0</v>
      </c>
      <c r="I533" s="21">
        <f t="shared" ref="I533" si="332">SUM(I530:I532)</f>
        <v>0</v>
      </c>
      <c r="J533" s="21">
        <f t="shared" ref="J533" si="333">SUM(J530:J532)</f>
        <v>0</v>
      </c>
      <c r="K533" s="27"/>
      <c r="L533" s="21">
        <f t="shared" ref="L533" ca="1" si="334">SUM(L530:L538)</f>
        <v>0</v>
      </c>
    </row>
    <row r="534" spans="1:12" ht="14.4" x14ac:dyDescent="0.3">
      <c r="A534" s="28">
        <f>A521</f>
        <v>2</v>
      </c>
      <c r="B534" s="14">
        <f>B521</f>
        <v>6</v>
      </c>
      <c r="C534" s="10" t="s">
        <v>26</v>
      </c>
      <c r="D534" s="7" t="s">
        <v>27</v>
      </c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7" t="s">
        <v>28</v>
      </c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5"/>
      <c r="B536" s="16"/>
      <c r="C536" s="11"/>
      <c r="D536" s="7" t="s">
        <v>29</v>
      </c>
      <c r="E536" s="50"/>
      <c r="F536" s="51"/>
      <c r="G536" s="51"/>
      <c r="H536" s="51"/>
      <c r="I536" s="51"/>
      <c r="J536" s="51"/>
      <c r="K536" s="52"/>
      <c r="L536" s="51"/>
    </row>
    <row r="537" spans="1:12" ht="14.4" x14ac:dyDescent="0.3">
      <c r="A537" s="25"/>
      <c r="B537" s="16"/>
      <c r="C537" s="11"/>
      <c r="D537" s="7" t="s">
        <v>30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31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32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33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SUM(F534:F542)</f>
        <v>0</v>
      </c>
      <c r="G543" s="21">
        <f t="shared" ref="G543" si="335">SUM(G534:G542)</f>
        <v>0</v>
      </c>
      <c r="H543" s="21">
        <f t="shared" ref="H543" si="336">SUM(H534:H542)</f>
        <v>0</v>
      </c>
      <c r="I543" s="21">
        <f t="shared" ref="I543" si="337">SUM(I534:I542)</f>
        <v>0</v>
      </c>
      <c r="J543" s="21">
        <f t="shared" ref="J543" si="338">SUM(J534:J542)</f>
        <v>0</v>
      </c>
      <c r="K543" s="27"/>
      <c r="L543" s="21">
        <f t="shared" ref="L543" ca="1" si="339">SUM(L540:L548)</f>
        <v>0</v>
      </c>
    </row>
    <row r="544" spans="1:12" ht="14.4" x14ac:dyDescent="0.3">
      <c r="A544" s="28">
        <f>A521</f>
        <v>2</v>
      </c>
      <c r="B544" s="14">
        <f>B521</f>
        <v>6</v>
      </c>
      <c r="C544" s="10" t="s">
        <v>34</v>
      </c>
      <c r="D544" s="12" t="s">
        <v>35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6"/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6"/>
      <c r="B548" s="18"/>
      <c r="C548" s="8"/>
      <c r="D548" s="19" t="s">
        <v>39</v>
      </c>
      <c r="E548" s="9"/>
      <c r="F548" s="21">
        <f>SUM(F544:F547)</f>
        <v>0</v>
      </c>
      <c r="G548" s="21">
        <f t="shared" ref="G548" si="340">SUM(G544:G547)</f>
        <v>0</v>
      </c>
      <c r="H548" s="21">
        <f t="shared" ref="H548" si="341">SUM(H544:H547)</f>
        <v>0</v>
      </c>
      <c r="I548" s="21">
        <f t="shared" ref="I548" si="342">SUM(I544:I547)</f>
        <v>0</v>
      </c>
      <c r="J548" s="21">
        <f t="shared" ref="J548" si="343">SUM(J544:J547)</f>
        <v>0</v>
      </c>
      <c r="K548" s="27"/>
      <c r="L548" s="21">
        <f t="shared" ref="L548" ca="1" si="344">SUM(L541:L547)</f>
        <v>0</v>
      </c>
    </row>
    <row r="549" spans="1:12" ht="14.4" x14ac:dyDescent="0.3">
      <c r="A549" s="28">
        <f>A521</f>
        <v>2</v>
      </c>
      <c r="B549" s="14">
        <f>B521</f>
        <v>6</v>
      </c>
      <c r="C549" s="10" t="s">
        <v>36</v>
      </c>
      <c r="D549" s="7" t="s">
        <v>21</v>
      </c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5"/>
      <c r="B550" s="16"/>
      <c r="C550" s="11"/>
      <c r="D550" s="7" t="s">
        <v>30</v>
      </c>
      <c r="E550" s="50"/>
      <c r="F550" s="51"/>
      <c r="G550" s="51"/>
      <c r="H550" s="51"/>
      <c r="I550" s="51"/>
      <c r="J550" s="51"/>
      <c r="K550" s="52"/>
      <c r="L550" s="51"/>
    </row>
    <row r="551" spans="1:12" ht="14.4" x14ac:dyDescent="0.3">
      <c r="A551" s="25"/>
      <c r="B551" s="16"/>
      <c r="C551" s="11"/>
      <c r="D551" s="7" t="s">
        <v>31</v>
      </c>
      <c r="E551" s="50"/>
      <c r="F551" s="51"/>
      <c r="G551" s="51"/>
      <c r="H551" s="51"/>
      <c r="I551" s="51"/>
      <c r="J551" s="51"/>
      <c r="K551" s="52"/>
      <c r="L551" s="51"/>
    </row>
    <row r="552" spans="1:12" ht="14.4" x14ac:dyDescent="0.3">
      <c r="A552" s="25"/>
      <c r="B552" s="16"/>
      <c r="C552" s="11"/>
      <c r="D552" s="7" t="s">
        <v>23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6"/>
      <c r="B555" s="18"/>
      <c r="C555" s="8"/>
      <c r="D555" s="19" t="s">
        <v>39</v>
      </c>
      <c r="E555" s="9"/>
      <c r="F555" s="21">
        <f>SUM(F549:F554)</f>
        <v>0</v>
      </c>
      <c r="G555" s="21">
        <f t="shared" ref="G555" si="345">SUM(G549:G554)</f>
        <v>0</v>
      </c>
      <c r="H555" s="21">
        <f t="shared" ref="H555" si="346">SUM(H549:H554)</f>
        <v>0</v>
      </c>
      <c r="I555" s="21">
        <f t="shared" ref="I555" si="347">SUM(I549:I554)</f>
        <v>0</v>
      </c>
      <c r="J555" s="21">
        <f t="shared" ref="J555" si="348">SUM(J549:J554)</f>
        <v>0</v>
      </c>
      <c r="K555" s="27"/>
      <c r="L555" s="21">
        <f t="shared" ref="L555" ca="1" si="349">SUM(L549:L557)</f>
        <v>0</v>
      </c>
    </row>
    <row r="556" spans="1:12" ht="14.4" x14ac:dyDescent="0.3">
      <c r="A556" s="28">
        <f>A521</f>
        <v>2</v>
      </c>
      <c r="B556" s="14">
        <f>B521</f>
        <v>6</v>
      </c>
      <c r="C556" s="10" t="s">
        <v>37</v>
      </c>
      <c r="D556" s="12" t="s">
        <v>38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12" t="s">
        <v>35</v>
      </c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12" t="s">
        <v>31</v>
      </c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5"/>
      <c r="B559" s="16"/>
      <c r="C559" s="11"/>
      <c r="D559" s="12" t="s">
        <v>24</v>
      </c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5"/>
      <c r="B560" s="16"/>
      <c r="C560" s="11"/>
      <c r="D560" s="6"/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6"/>
      <c r="B562" s="18"/>
      <c r="C562" s="8"/>
      <c r="D562" s="20" t="s">
        <v>39</v>
      </c>
      <c r="E562" s="9"/>
      <c r="F562" s="21">
        <f>SUM(F556:F561)</f>
        <v>0</v>
      </c>
      <c r="G562" s="21">
        <f t="shared" ref="G562" si="350">SUM(G556:G561)</f>
        <v>0</v>
      </c>
      <c r="H562" s="21">
        <f t="shared" ref="H562" si="351">SUM(H556:H561)</f>
        <v>0</v>
      </c>
      <c r="I562" s="21">
        <f t="shared" ref="I562" si="352">SUM(I556:I561)</f>
        <v>0</v>
      </c>
      <c r="J562" s="21">
        <f t="shared" ref="J562" si="353">SUM(J556:J561)</f>
        <v>0</v>
      </c>
      <c r="K562" s="27"/>
      <c r="L562" s="21">
        <f t="shared" ref="L562" ca="1" si="354">SUM(L556:L564)</f>
        <v>0</v>
      </c>
    </row>
    <row r="563" spans="1:12" ht="15.75" customHeight="1" x14ac:dyDescent="0.25">
      <c r="A563" s="31">
        <f>A521</f>
        <v>2</v>
      </c>
      <c r="B563" s="32">
        <f>B521</f>
        <v>6</v>
      </c>
      <c r="C563" s="104" t="s">
        <v>4</v>
      </c>
      <c r="D563" s="105"/>
      <c r="E563" s="33"/>
      <c r="F563" s="34">
        <f>F529+F533+F543+F548+F555+F562</f>
        <v>533</v>
      </c>
      <c r="G563" s="34">
        <f t="shared" ref="G563" si="355">G529+G533+G543+G548+G555+G562</f>
        <v>19.3</v>
      </c>
      <c r="H563" s="34">
        <f t="shared" ref="H563" si="356">H529+H533+H543+H548+H555+H562</f>
        <v>20.22</v>
      </c>
      <c r="I563" s="34">
        <f t="shared" ref="I563" si="357">I529+I533+I543+I548+I555+I562</f>
        <v>83.5</v>
      </c>
      <c r="J563" s="34">
        <f t="shared" ref="J563" si="358">J529+J533+J543+J548+J555+J562</f>
        <v>594.85</v>
      </c>
      <c r="K563" s="35"/>
      <c r="L563" s="34">
        <v>77.760000000000005</v>
      </c>
    </row>
    <row r="564" spans="1:12" ht="14.4" x14ac:dyDescent="0.3">
      <c r="A564" s="22">
        <v>2</v>
      </c>
      <c r="B564" s="23">
        <v>7</v>
      </c>
      <c r="C564" s="24" t="s">
        <v>20</v>
      </c>
      <c r="D564" s="5" t="s">
        <v>21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4" x14ac:dyDescent="0.3">
      <c r="A565" s="25"/>
      <c r="B565" s="16"/>
      <c r="C565" s="11"/>
      <c r="D565" s="6"/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22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23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24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6"/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6"/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6"/>
      <c r="B571" s="18"/>
      <c r="C571" s="8"/>
      <c r="D571" s="19" t="s">
        <v>39</v>
      </c>
      <c r="E571" s="9"/>
      <c r="F571" s="21">
        <f>SUM(F564:F570)</f>
        <v>0</v>
      </c>
      <c r="G571" s="21">
        <f t="shared" ref="G571" si="359">SUM(G564:G570)</f>
        <v>0</v>
      </c>
      <c r="H571" s="21">
        <f t="shared" ref="H571" si="360">SUM(H564:H570)</f>
        <v>0</v>
      </c>
      <c r="I571" s="21">
        <f t="shared" ref="I571" si="361">SUM(I564:I570)</f>
        <v>0</v>
      </c>
      <c r="J571" s="21">
        <f t="shared" ref="J571" si="362">SUM(J564:J570)</f>
        <v>0</v>
      </c>
      <c r="K571" s="27"/>
      <c r="L571" s="21">
        <f t="shared" ref="L571" si="363">SUM(L564:L570)</f>
        <v>0</v>
      </c>
    </row>
    <row r="572" spans="1:12" ht="14.4" x14ac:dyDescent="0.3">
      <c r="A572" s="28">
        <f>A564</f>
        <v>2</v>
      </c>
      <c r="B572" s="14">
        <f>B564</f>
        <v>7</v>
      </c>
      <c r="C572" s="10" t="s">
        <v>25</v>
      </c>
      <c r="D572" s="12" t="s">
        <v>24</v>
      </c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5"/>
      <c r="B573" s="16"/>
      <c r="C573" s="11"/>
      <c r="D573" s="6"/>
      <c r="E573" s="50"/>
      <c r="F573" s="51"/>
      <c r="G573" s="51"/>
      <c r="H573" s="51"/>
      <c r="I573" s="51"/>
      <c r="J573" s="51"/>
      <c r="K573" s="52"/>
      <c r="L573" s="51"/>
    </row>
    <row r="574" spans="1:12" ht="14.4" x14ac:dyDescent="0.3">
      <c r="A574" s="25"/>
      <c r="B574" s="16"/>
      <c r="C574" s="11"/>
      <c r="D574" s="6"/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6"/>
      <c r="B575" s="18"/>
      <c r="C575" s="8"/>
      <c r="D575" s="19" t="s">
        <v>39</v>
      </c>
      <c r="E575" s="9"/>
      <c r="F575" s="21">
        <f>SUM(F572:F574)</f>
        <v>0</v>
      </c>
      <c r="G575" s="21">
        <f t="shared" ref="G575" si="364">SUM(G572:G574)</f>
        <v>0</v>
      </c>
      <c r="H575" s="21">
        <f t="shared" ref="H575" si="365">SUM(H572:H574)</f>
        <v>0</v>
      </c>
      <c r="I575" s="21">
        <f t="shared" ref="I575" si="366">SUM(I572:I574)</f>
        <v>0</v>
      </c>
      <c r="J575" s="21">
        <f t="shared" ref="J575" si="367">SUM(J572:J574)</f>
        <v>0</v>
      </c>
      <c r="K575" s="27"/>
      <c r="L575" s="21">
        <f t="shared" ref="L575" ca="1" si="368">SUM(L572:L580)</f>
        <v>0</v>
      </c>
    </row>
    <row r="576" spans="1:12" ht="14.4" x14ac:dyDescent="0.3">
      <c r="A576" s="28">
        <f>A564</f>
        <v>2</v>
      </c>
      <c r="B576" s="14">
        <f>B564</f>
        <v>7</v>
      </c>
      <c r="C576" s="10" t="s">
        <v>26</v>
      </c>
      <c r="D576" s="7" t="s">
        <v>27</v>
      </c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7" t="s">
        <v>28</v>
      </c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5"/>
      <c r="B578" s="16"/>
      <c r="C578" s="11"/>
      <c r="D578" s="7" t="s">
        <v>29</v>
      </c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5"/>
      <c r="B579" s="16"/>
      <c r="C579" s="11"/>
      <c r="D579" s="7" t="s">
        <v>30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31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32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33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SUM(F576:F584)</f>
        <v>0</v>
      </c>
      <c r="G585" s="21">
        <f t="shared" ref="G585" si="369">SUM(G576:G584)</f>
        <v>0</v>
      </c>
      <c r="H585" s="21">
        <f t="shared" ref="H585" si="370">SUM(H576:H584)</f>
        <v>0</v>
      </c>
      <c r="I585" s="21">
        <f t="shared" ref="I585" si="371">SUM(I576:I584)</f>
        <v>0</v>
      </c>
      <c r="J585" s="21">
        <f t="shared" ref="J585" si="372">SUM(J576:J584)</f>
        <v>0</v>
      </c>
      <c r="K585" s="27"/>
      <c r="L585" s="21">
        <f t="shared" ref="L585" ca="1" si="373">SUM(L582:L590)</f>
        <v>0</v>
      </c>
    </row>
    <row r="586" spans="1:12" ht="14.4" x14ac:dyDescent="0.3">
      <c r="A586" s="28">
        <f>A564</f>
        <v>2</v>
      </c>
      <c r="B586" s="14">
        <f>B564</f>
        <v>7</v>
      </c>
      <c r="C586" s="10" t="s">
        <v>34</v>
      </c>
      <c r="D586" s="12" t="s">
        <v>35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6"/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6"/>
      <c r="B590" s="18"/>
      <c r="C590" s="8"/>
      <c r="D590" s="19" t="s">
        <v>39</v>
      </c>
      <c r="E590" s="9"/>
      <c r="F590" s="21">
        <f>SUM(F586:F589)</f>
        <v>0</v>
      </c>
      <c r="G590" s="21">
        <f t="shared" ref="G590" si="374">SUM(G586:G589)</f>
        <v>0</v>
      </c>
      <c r="H590" s="21">
        <f t="shared" ref="H590" si="375">SUM(H586:H589)</f>
        <v>0</v>
      </c>
      <c r="I590" s="21">
        <f t="shared" ref="I590" si="376">SUM(I586:I589)</f>
        <v>0</v>
      </c>
      <c r="J590" s="21">
        <f t="shared" ref="J590" si="377">SUM(J586:J589)</f>
        <v>0</v>
      </c>
      <c r="K590" s="27"/>
      <c r="L590" s="21">
        <f t="shared" ref="L590" ca="1" si="378">SUM(L583:L589)</f>
        <v>0</v>
      </c>
    </row>
    <row r="591" spans="1:12" ht="14.4" x14ac:dyDescent="0.3">
      <c r="A591" s="28">
        <f>A564</f>
        <v>2</v>
      </c>
      <c r="B591" s="14">
        <f>B564</f>
        <v>7</v>
      </c>
      <c r="C591" s="10" t="s">
        <v>36</v>
      </c>
      <c r="D591" s="7" t="s">
        <v>21</v>
      </c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5"/>
      <c r="B592" s="16"/>
      <c r="C592" s="11"/>
      <c r="D592" s="7" t="s">
        <v>30</v>
      </c>
      <c r="E592" s="50"/>
      <c r="F592" s="51"/>
      <c r="G592" s="51"/>
      <c r="H592" s="51"/>
      <c r="I592" s="51"/>
      <c r="J592" s="51"/>
      <c r="K592" s="52"/>
      <c r="L592" s="51"/>
    </row>
    <row r="593" spans="1:12" ht="14.4" x14ac:dyDescent="0.3">
      <c r="A593" s="25"/>
      <c r="B593" s="16"/>
      <c r="C593" s="11"/>
      <c r="D593" s="7" t="s">
        <v>31</v>
      </c>
      <c r="E593" s="50"/>
      <c r="F593" s="51"/>
      <c r="G593" s="51"/>
      <c r="H593" s="51"/>
      <c r="I593" s="51"/>
      <c r="J593" s="51"/>
      <c r="K593" s="52"/>
      <c r="L593" s="51"/>
    </row>
    <row r="594" spans="1:12" ht="14.4" x14ac:dyDescent="0.3">
      <c r="A594" s="25"/>
      <c r="B594" s="16"/>
      <c r="C594" s="11"/>
      <c r="D594" s="7" t="s">
        <v>23</v>
      </c>
      <c r="E594" s="50"/>
      <c r="F594" s="51"/>
      <c r="G594" s="51"/>
      <c r="H594" s="51"/>
      <c r="I594" s="51"/>
      <c r="J594" s="51"/>
      <c r="K594" s="52"/>
      <c r="L594" s="51"/>
    </row>
    <row r="595" spans="1:12" ht="14.4" x14ac:dyDescent="0.3">
      <c r="A595" s="25"/>
      <c r="B595" s="16"/>
      <c r="C595" s="11"/>
      <c r="D595" s="6"/>
      <c r="E595" s="50"/>
      <c r="F595" s="51"/>
      <c r="G595" s="51"/>
      <c r="H595" s="51"/>
      <c r="I595" s="51"/>
      <c r="J595" s="51"/>
      <c r="K595" s="52"/>
      <c r="L595" s="51"/>
    </row>
    <row r="596" spans="1:12" ht="14.4" x14ac:dyDescent="0.3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4.4" x14ac:dyDescent="0.3">
      <c r="A597" s="26"/>
      <c r="B597" s="18"/>
      <c r="C597" s="8"/>
      <c r="D597" s="19" t="s">
        <v>39</v>
      </c>
      <c r="E597" s="9"/>
      <c r="F597" s="21">
        <f>SUM(F591:F596)</f>
        <v>0</v>
      </c>
      <c r="G597" s="21">
        <f t="shared" ref="G597" si="379">SUM(G591:G596)</f>
        <v>0</v>
      </c>
      <c r="H597" s="21">
        <f t="shared" ref="H597" si="380">SUM(H591:H596)</f>
        <v>0</v>
      </c>
      <c r="I597" s="21">
        <f t="shared" ref="I597" si="381">SUM(I591:I596)</f>
        <v>0</v>
      </c>
      <c r="J597" s="21">
        <f t="shared" ref="J597" si="382">SUM(J591:J596)</f>
        <v>0</v>
      </c>
      <c r="K597" s="27"/>
      <c r="L597" s="21">
        <f t="shared" ref="L597" ca="1" si="383">SUM(L591:L599)</f>
        <v>0</v>
      </c>
    </row>
    <row r="598" spans="1:12" ht="14.4" x14ac:dyDescent="0.3">
      <c r="A598" s="28">
        <f>A564</f>
        <v>2</v>
      </c>
      <c r="B598" s="14">
        <f>B564</f>
        <v>7</v>
      </c>
      <c r="C598" s="10" t="s">
        <v>37</v>
      </c>
      <c r="D598" s="12" t="s">
        <v>38</v>
      </c>
      <c r="E598" s="50"/>
      <c r="F598" s="51"/>
      <c r="G598" s="51"/>
      <c r="H598" s="51"/>
      <c r="I598" s="51"/>
      <c r="J598" s="51"/>
      <c r="K598" s="52"/>
      <c r="L598" s="51"/>
    </row>
    <row r="599" spans="1:12" ht="14.4" x14ac:dyDescent="0.3">
      <c r="A599" s="25"/>
      <c r="B599" s="16"/>
      <c r="C599" s="11"/>
      <c r="D599" s="12" t="s">
        <v>35</v>
      </c>
      <c r="E599" s="50"/>
      <c r="F599" s="51"/>
      <c r="G599" s="51"/>
      <c r="H599" s="51"/>
      <c r="I599" s="51"/>
      <c r="J599" s="51"/>
      <c r="K599" s="52"/>
      <c r="L599" s="51"/>
    </row>
    <row r="600" spans="1:12" ht="14.4" x14ac:dyDescent="0.3">
      <c r="A600" s="25"/>
      <c r="B600" s="16"/>
      <c r="C600" s="11"/>
      <c r="D600" s="12" t="s">
        <v>31</v>
      </c>
      <c r="E600" s="50"/>
      <c r="F600" s="51"/>
      <c r="G600" s="51"/>
      <c r="H600" s="51"/>
      <c r="I600" s="51"/>
      <c r="J600" s="51"/>
      <c r="K600" s="52"/>
      <c r="L600" s="51"/>
    </row>
    <row r="601" spans="1:12" ht="14.4" x14ac:dyDescent="0.3">
      <c r="A601" s="25"/>
      <c r="B601" s="16"/>
      <c r="C601" s="11"/>
      <c r="D601" s="12" t="s">
        <v>24</v>
      </c>
      <c r="E601" s="50"/>
      <c r="F601" s="51"/>
      <c r="G601" s="51"/>
      <c r="H601" s="51"/>
      <c r="I601" s="51"/>
      <c r="J601" s="51"/>
      <c r="K601" s="52"/>
      <c r="L601" s="51"/>
    </row>
    <row r="602" spans="1:12" ht="14.4" x14ac:dyDescent="0.3">
      <c r="A602" s="25"/>
      <c r="B602" s="16"/>
      <c r="C602" s="11"/>
      <c r="D602" s="6"/>
      <c r="E602" s="50"/>
      <c r="F602" s="51"/>
      <c r="G602" s="51"/>
      <c r="H602" s="51"/>
      <c r="I602" s="51"/>
      <c r="J602" s="51"/>
      <c r="K602" s="52"/>
      <c r="L602" s="51"/>
    </row>
    <row r="603" spans="1:12" ht="14.4" x14ac:dyDescent="0.3">
      <c r="A603" s="25"/>
      <c r="B603" s="16"/>
      <c r="C603" s="11"/>
      <c r="D603" s="6"/>
      <c r="E603" s="50"/>
      <c r="F603" s="51"/>
      <c r="G603" s="51"/>
      <c r="H603" s="51"/>
      <c r="I603" s="51"/>
      <c r="J603" s="51"/>
      <c r="K603" s="52"/>
      <c r="L603" s="51"/>
    </row>
    <row r="604" spans="1:12" ht="14.4" x14ac:dyDescent="0.3">
      <c r="A604" s="26"/>
      <c r="B604" s="18"/>
      <c r="C604" s="8"/>
      <c r="D604" s="20" t="s">
        <v>39</v>
      </c>
      <c r="E604" s="9"/>
      <c r="F604" s="21">
        <f>SUM(F598:F603)</f>
        <v>0</v>
      </c>
      <c r="G604" s="21">
        <f t="shared" ref="G604" si="384">SUM(G598:G603)</f>
        <v>0</v>
      </c>
      <c r="H604" s="21">
        <f t="shared" ref="H604" si="385">SUM(H598:H603)</f>
        <v>0</v>
      </c>
      <c r="I604" s="21">
        <f t="shared" ref="I604" si="386">SUM(I598:I603)</f>
        <v>0</v>
      </c>
      <c r="J604" s="21">
        <f t="shared" ref="J604" si="387">SUM(J598:J603)</f>
        <v>0</v>
      </c>
      <c r="K604" s="27"/>
      <c r="L604" s="21">
        <f t="shared" ref="L604" ca="1" si="388">SUM(L598:L606)</f>
        <v>0</v>
      </c>
    </row>
    <row r="605" spans="1:12" ht="14.4" x14ac:dyDescent="0.25">
      <c r="A605" s="37">
        <f>A564</f>
        <v>2</v>
      </c>
      <c r="B605" s="38">
        <f>B564</f>
        <v>7</v>
      </c>
      <c r="C605" s="109" t="s">
        <v>4</v>
      </c>
      <c r="D605" s="110"/>
      <c r="E605" s="39"/>
      <c r="F605" s="40">
        <f>F571+F575+F585+F590+F597+F604</f>
        <v>0</v>
      </c>
      <c r="G605" s="40">
        <f t="shared" ref="G605" si="389">G571+G575+G585+G590+G597+G604</f>
        <v>0</v>
      </c>
      <c r="H605" s="40">
        <f t="shared" ref="H605" si="390">H571+H575+H585+H590+H597+H604</f>
        <v>0</v>
      </c>
      <c r="I605" s="40">
        <f t="shared" ref="I605" si="391">I571+I575+I585+I590+I597+I604</f>
        <v>0</v>
      </c>
      <c r="J605" s="40">
        <f t="shared" ref="J605" si="392">J571+J575+J585+J590+J597+J604</f>
        <v>0</v>
      </c>
      <c r="K605" s="41"/>
      <c r="L605" s="34">
        <f ca="1">L571+L575+L585+L590+L597+L604</f>
        <v>0</v>
      </c>
    </row>
    <row r="606" spans="1:12" x14ac:dyDescent="0.25">
      <c r="A606" s="29"/>
      <c r="B606" s="30"/>
      <c r="C606" s="111" t="s">
        <v>5</v>
      </c>
      <c r="D606" s="111"/>
      <c r="E606" s="111"/>
      <c r="F606" s="42">
        <f>(F48+F91+F134+F177+F220+F263+F305+F348+F391+F434+F477+F520+F563+F605)/(IF(F48=0,0,1)+IF(F91=0,0,1)+IF(F134=0,0,1)+IF(F177=0,0,1)+IF(F220=0,0,1)+IF(F263=0,0,1)+IF(F305=0,0,1)+IF(F348=0,0,1)+IF(F391=0,0,1)+IF(F434=0,0,1)+IF(F477=0,0,1)+IF(F520=0,0,1)+IF(F563=0,0,1)+IF(F605=0,0,1))</f>
        <v>534.58333333333337</v>
      </c>
      <c r="G606" s="42">
        <f t="shared" ref="G606:J606" si="393">(G48+G91+G134+G177+G220+G263+G305+G348+G391+G434+G477+G520+G563+G605)/(IF(G48=0,0,1)+IF(G91=0,0,1)+IF(G134=0,0,1)+IF(G177=0,0,1)+IF(G220=0,0,1)+IF(G263=0,0,1)+IF(G305=0,0,1)+IF(G348=0,0,1)+IF(G391=0,0,1)+IF(G434=0,0,1)+IF(G477=0,0,1)+IF(G520=0,0,1)+IF(G563=0,0,1)+IF(G605=0,0,1))</f>
        <v>17.864999999999998</v>
      </c>
      <c r="H606" s="42">
        <f t="shared" si="393"/>
        <v>18.002500000000001</v>
      </c>
      <c r="I606" s="42">
        <f t="shared" si="393"/>
        <v>74.438333333333333</v>
      </c>
      <c r="J606" s="42">
        <f t="shared" si="393"/>
        <v>534.61333333333346</v>
      </c>
      <c r="K606" s="42"/>
      <c r="L606" s="42">
        <v>77.760000000000005</v>
      </c>
    </row>
  </sheetData>
  <mergeCells count="18">
    <mergeCell ref="C605:D605"/>
    <mergeCell ref="C606:E606"/>
    <mergeCell ref="C348:D348"/>
    <mergeCell ref="C391:D391"/>
    <mergeCell ref="C434:D434"/>
    <mergeCell ref="C477:D477"/>
    <mergeCell ref="C520:D520"/>
    <mergeCell ref="C563:D563"/>
    <mergeCell ref="C305:D305"/>
    <mergeCell ref="C48:D48"/>
    <mergeCell ref="C1:E1"/>
    <mergeCell ref="H1:K1"/>
    <mergeCell ref="H2:K2"/>
    <mergeCell ref="C91:D91"/>
    <mergeCell ref="C134:D134"/>
    <mergeCell ref="C177:D177"/>
    <mergeCell ref="C220:D220"/>
    <mergeCell ref="C263:D2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МАЛЬЧИК ХАЛЁСЫЙ</cp:lastModifiedBy>
  <dcterms:created xsi:type="dcterms:W3CDTF">2022-05-16T14:23:56Z</dcterms:created>
  <dcterms:modified xsi:type="dcterms:W3CDTF">2026-03-01T15:18:35Z</dcterms:modified>
</cp:coreProperties>
</file>