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60" windowHeight="759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78" i="1"/>
  <c r="L573" i="1"/>
  <c r="L593" i="1"/>
  <c r="L563" i="1"/>
  <c r="L585" i="1"/>
  <c r="L592" i="1"/>
</calcChain>
</file>

<file path=xl/sharedStrings.xml><?xml version="1.0" encoding="utf-8"?>
<sst xmlns="http://schemas.openxmlformats.org/spreadsheetml/2006/main" count="591" uniqueCount="99">
  <si>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</si>
  <si>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</si>
  <si>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</si>
  <si>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</si>
  <si>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</si>
  <si>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</si>
  <si>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</si>
  <si>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</si>
  <si>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</si>
  <si>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</si>
  <si>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</si>
  <si>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</si>
  <si>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</si>
  <si>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</si>
  <si>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</si>
  <si>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</si>
  <si>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</si>
  <si>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</si>
  <si>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</si>
  <si>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</si>
  <si>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</si>
  <si>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</si>
  <si>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</si>
  <si>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</si>
  <si>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</si>
  <si>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</si>
  <si>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</si>
  <si>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</si>
  <si>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</si>
  <si>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</si>
  <si>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</si>
  <si>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</si>
  <si>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</si>
  <si>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</si>
  <si>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</si>
  <si>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</si>
  <si>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</si>
  <si>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</si>
  <si>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</si>
  <si>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</si>
  <si>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</si>
  <si>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</si>
  <si>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</si>
  <si>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</si>
  <si>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</si>
  <si>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</si>
  <si>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</si>
  <si>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хлеб пшеничный</t>
  </si>
  <si>
    <t>сыр порционно</t>
  </si>
  <si>
    <t>чай с сахаром</t>
  </si>
  <si>
    <t>компот из сухофруктов (75С)</t>
  </si>
  <si>
    <t>салат</t>
  </si>
  <si>
    <t>хлеб ржаной</t>
  </si>
  <si>
    <t>чай "Витаминный" с шиповником</t>
  </si>
  <si>
    <t>какао с молоком</t>
  </si>
  <si>
    <t>овощи тушеные с мясом</t>
  </si>
  <si>
    <t>ТТК</t>
  </si>
  <si>
    <t>чай с сахаром, с лимоном</t>
  </si>
  <si>
    <t>пюре картофельное с маслом сливочным</t>
  </si>
  <si>
    <t xml:space="preserve">хлеб </t>
  </si>
  <si>
    <t>МБОУ "ТАШКИЧИНСКАЯ ООШ" Арского муниципального района Республики Татарстан</t>
  </si>
  <si>
    <t>САБИРЗЯНОВА Г.Р.</t>
  </si>
  <si>
    <t>свекла отварная дольками</t>
  </si>
  <si>
    <t>сырники из творога с кашей пшенной молочной с маслом сливочным</t>
  </si>
  <si>
    <t>яблоко свежее</t>
  </si>
  <si>
    <t>гор .блюдо</t>
  </si>
  <si>
    <t>котлета из мяса птицы с макаронными изделиями отварными, с маслом сливочным</t>
  </si>
  <si>
    <t xml:space="preserve"> </t>
  </si>
  <si>
    <t>гуляш из говядины</t>
  </si>
  <si>
    <t>птица запеченная</t>
  </si>
  <si>
    <t>биточки рыбные с рисом отварным рассыпчатым,с маслом сливочным</t>
  </si>
  <si>
    <t>плов из говядины с рисовой крупой</t>
  </si>
  <si>
    <t xml:space="preserve">хлеб ржаной </t>
  </si>
  <si>
    <t xml:space="preserve">салат </t>
  </si>
  <si>
    <t>мясн. блюдо</t>
  </si>
  <si>
    <t>котлета из мяса птицы с макаронными изделиями отварными,с маслом сливочным</t>
  </si>
  <si>
    <t xml:space="preserve"> хлеб пшеничный</t>
  </si>
  <si>
    <t>плоды и ягоды свежие (апельсин)</t>
  </si>
  <si>
    <t>котлеты "Аппетитные" с кашей гречневой рассыпчатой с маслом сливочным</t>
  </si>
  <si>
    <t>мясн.блюдо</t>
  </si>
  <si>
    <t>напиток из свежих фруктов (75С)</t>
  </si>
  <si>
    <t>рыбн.блюдо</t>
  </si>
  <si>
    <t>икра кабачковая</t>
  </si>
  <si>
    <t>напиток из шиповника(75С)</t>
  </si>
  <si>
    <t>чай с сахаром,с лимоном</t>
  </si>
  <si>
    <t>компот из сухофруктов</t>
  </si>
  <si>
    <t>ттк</t>
  </si>
  <si>
    <t>плоды и ягоды свежие (яблоко)</t>
  </si>
  <si>
    <t>кофейный напиток с молоком</t>
  </si>
  <si>
    <t>салат из квашенной капусты</t>
  </si>
  <si>
    <t>жаркое по-домашнему с индейкой</t>
  </si>
  <si>
    <t>салат из кукурузы к/с</t>
  </si>
  <si>
    <t>салат из зеленого горошка к/с</t>
  </si>
  <si>
    <t>салат из отварной свеклы с яблоками</t>
  </si>
  <si>
    <t>салат из  свеклы с сыром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</si>
  <si>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</si>
  <si>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</si>
  <si>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</si>
  <si>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сырники из творога с кашей молочной " Дружба"с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</si>
</sst>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0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2" xfId="0" applyFont="1" applyBorder="1" applyAlignment="1" applyProtection="1">
      <alignment horizontal="right"/>
      <protection locked="0"/>
    </xf>
    <xf numFmtId="0" fontId="13" fillId="0" borderId="6" xfId="0" applyFont="1" applyBorder="1" applyAlignment="1" applyProtection="1">
      <alignment horizontal="right"/>
      <protection locked="0"/>
    </xf>
    <xf numFmtId="0" fontId="10" fillId="0" borderId="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6" xfId="0" applyBorder="1"/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0" fillId="4" borderId="2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4" borderId="26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0" fillId="2" borderId="2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17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19" xfId="0" applyFont="1" applyFill="1" applyBorder="1" applyAlignment="1" applyProtection="1">
      <alignment horizontal="center" vertical="top" wrapText="1"/>
      <protection locked="0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top"/>
    </xf>
    <xf numFmtId="164" fontId="10" fillId="2" borderId="2" xfId="0" applyNumberFormat="1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19" fillId="2" borderId="19" xfId="0" applyFont="1" applyFill="1" applyBorder="1" applyAlignment="1" applyProtection="1">
      <alignment horizontal="center" vertical="top" wrapText="1"/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0" fontId="19" fillId="2" borderId="17" xfId="0" applyFont="1" applyFill="1" applyBorder="1" applyAlignment="1" applyProtection="1">
      <alignment horizontal="center" vertical="top" wrapText="1"/>
      <protection locked="0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/>
    <xf numFmtId="0" fontId="7" fillId="0" borderId="2" xfId="0" applyFont="1" applyBorder="1"/>
    <xf numFmtId="0" fontId="6" fillId="0" borderId="2" xfId="0" applyFont="1" applyBorder="1"/>
    <xf numFmtId="0" fontId="5" fillId="0" borderId="2" xfId="0" applyFont="1" applyBorder="1"/>
    <xf numFmtId="2" fontId="10" fillId="2" borderId="1" xfId="0" applyNumberFormat="1" applyFont="1" applyFill="1" applyBorder="1" applyAlignment="1" applyProtection="1">
      <alignment horizontal="center" vertical="top" wrapText="1"/>
      <protection locked="0"/>
    </xf>
    <xf numFmtId="2" fontId="10" fillId="2" borderId="2" xfId="0" applyNumberFormat="1" applyFont="1" applyFill="1" applyBorder="1" applyAlignment="1" applyProtection="1">
      <alignment horizontal="center" vertical="top" wrapText="1"/>
      <protection locked="0"/>
    </xf>
    <xf numFmtId="2" fontId="17" fillId="0" borderId="12" xfId="0" applyNumberFormat="1" applyFont="1" applyBorder="1" applyAlignment="1">
      <alignment horizontal="center" vertical="center" wrapText="1"/>
    </xf>
    <xf numFmtId="2" fontId="19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2" borderId="2" xfId="0" applyNumberFormat="1" applyFont="1" applyFill="1" applyBorder="1" applyAlignment="1" applyProtection="1">
      <alignment horizontal="center" vertical="top" wrapText="1"/>
      <protection locked="0"/>
    </xf>
    <xf numFmtId="2" fontId="10" fillId="0" borderId="2" xfId="0" applyNumberFormat="1" applyFont="1" applyBorder="1" applyAlignment="1">
      <alignment horizontal="center" vertical="top" wrapText="1"/>
    </xf>
    <xf numFmtId="2" fontId="19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3" fillId="0" borderId="2" xfId="0" applyFont="1" applyBorder="1"/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5" borderId="1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0" fontId="3" fillId="0" borderId="1" xfId="0" applyFont="1" applyBorder="1"/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Protection="1">
      <protection locked="0"/>
    </xf>
    <xf numFmtId="0" fontId="2" fillId="0" borderId="2" xfId="0" applyFont="1" applyBorder="1"/>
    <xf numFmtId="0" fontId="0" fillId="5" borderId="2" xfId="0" applyFill="1" applyBorder="1"/>
    <xf numFmtId="0" fontId="10" fillId="5" borderId="2" xfId="0" applyFont="1" applyFill="1" applyBorder="1" applyAlignment="1" applyProtection="1">
      <alignment horizontal="center" vertical="top" wrapText="1"/>
      <protection locked="0"/>
    </xf>
    <xf numFmtId="0" fontId="19" fillId="2" borderId="28" xfId="0" applyFont="1" applyFill="1" applyBorder="1" applyAlignment="1" applyProtection="1">
      <alignment vertical="top" wrapText="1"/>
      <protection locked="0"/>
    </xf>
    <xf numFmtId="0" fontId="10" fillId="2" borderId="28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0" borderId="2" xfId="0" applyFont="1" applyBorder="1"/>
    <xf numFmtId="0" fontId="14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  <xf numFmtId="0" fontId="14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119" activePane="bottomRight" state="frozen"/>
      <selection pane="topRight" activeCell="E1" sqref="E1"/>
      <selection pane="bottomLeft" activeCell="A6" sqref="A6"/>
      <selection pane="bottomRight" activeCell="N128" sqref="N12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75.664062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93" t="s">
        <v>60</v>
      </c>
      <c r="D1" s="94"/>
      <c r="E1" s="94"/>
      <c r="F1" s="13" t="s">
        <v>45</v>
      </c>
      <c r="G1" s="2" t="s">
        <v>16</v>
      </c>
      <c r="H1" s="95" t="s">
        <v>44</v>
      </c>
      <c r="I1" s="95"/>
      <c r="J1" s="95"/>
      <c r="K1" s="95"/>
    </row>
    <row r="2" spans="1:12" ht="17.399999999999999" x14ac:dyDescent="0.25">
      <c r="A2" s="43" t="s">
        <v>6</v>
      </c>
      <c r="C2" s="2"/>
      <c r="G2" s="2" t="s">
        <v>17</v>
      </c>
      <c r="H2" s="95" t="s">
        <v>61</v>
      </c>
      <c r="I2" s="95"/>
      <c r="J2" s="95"/>
      <c r="K2" s="9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28</v>
      </c>
      <c r="I3" s="55">
        <v>2</v>
      </c>
      <c r="J3" s="56">
        <v>2026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70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51</v>
      </c>
      <c r="E6" s="47" t="s">
        <v>82</v>
      </c>
      <c r="F6" s="48">
        <v>60</v>
      </c>
      <c r="G6" s="68">
        <v>0.64</v>
      </c>
      <c r="H6" s="68">
        <v>3.31</v>
      </c>
      <c r="I6" s="68">
        <v>5.03</v>
      </c>
      <c r="J6" s="48">
        <v>50.28</v>
      </c>
      <c r="K6" s="49" t="s">
        <v>56</v>
      </c>
      <c r="L6" s="48">
        <v>77.760000000000005</v>
      </c>
    </row>
    <row r="7" spans="1:12" ht="15" customHeight="1" x14ac:dyDescent="0.3">
      <c r="A7" s="25"/>
      <c r="B7" s="16"/>
      <c r="C7" s="11"/>
      <c r="D7" s="5" t="s">
        <v>79</v>
      </c>
      <c r="E7" s="59" t="s">
        <v>66</v>
      </c>
      <c r="F7" s="51">
        <v>230</v>
      </c>
      <c r="G7" s="69">
        <v>11.45</v>
      </c>
      <c r="H7" s="69">
        <v>12.46</v>
      </c>
      <c r="I7" s="69">
        <v>31.32</v>
      </c>
      <c r="J7" s="51">
        <v>289.95</v>
      </c>
      <c r="K7" s="60" t="s">
        <v>56</v>
      </c>
      <c r="L7" s="51"/>
    </row>
    <row r="8" spans="1:12" ht="14.4" x14ac:dyDescent="0.3">
      <c r="A8" s="25"/>
      <c r="B8" s="16"/>
      <c r="C8" s="11"/>
      <c r="D8" s="76" t="s">
        <v>21</v>
      </c>
      <c r="E8" s="59" t="s">
        <v>83</v>
      </c>
      <c r="F8" s="51">
        <v>200</v>
      </c>
      <c r="G8" s="69">
        <v>0.68</v>
      </c>
      <c r="H8" s="69">
        <v>0.28000000000000003</v>
      </c>
      <c r="I8" s="69">
        <v>20.76</v>
      </c>
      <c r="J8" s="69">
        <v>88.2</v>
      </c>
      <c r="K8" s="52">
        <v>349</v>
      </c>
      <c r="L8" s="51"/>
    </row>
    <row r="9" spans="1:12" ht="14.4" x14ac:dyDescent="0.3">
      <c r="A9" s="25"/>
      <c r="B9" s="16"/>
      <c r="C9" s="11"/>
      <c r="D9" s="76" t="s">
        <v>22</v>
      </c>
      <c r="E9" s="59" t="s">
        <v>52</v>
      </c>
      <c r="F9" s="72">
        <v>30</v>
      </c>
      <c r="G9" s="69">
        <v>1.98</v>
      </c>
      <c r="H9" s="71">
        <v>0.36</v>
      </c>
      <c r="I9" s="69">
        <v>11.88</v>
      </c>
      <c r="J9" s="69">
        <v>59.4</v>
      </c>
      <c r="K9" s="52"/>
      <c r="L9" s="51"/>
    </row>
    <row r="10" spans="1:12" ht="14.4" x14ac:dyDescent="0.3">
      <c r="A10" s="25"/>
      <c r="B10" s="16"/>
      <c r="C10" s="11"/>
      <c r="D10" s="7" t="s">
        <v>67</v>
      </c>
      <c r="E10" s="59" t="s">
        <v>67</v>
      </c>
      <c r="F10" s="51"/>
      <c r="G10" s="58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7"/>
      <c r="E12" s="50"/>
      <c r="F12" s="51"/>
      <c r="G12" s="58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520</v>
      </c>
      <c r="G13" s="21">
        <f t="shared" ref="G13:I13" si="0">SUM(G6:G12)</f>
        <v>14.75</v>
      </c>
      <c r="H13" s="21">
        <f t="shared" si="0"/>
        <v>16.41</v>
      </c>
      <c r="I13" s="21">
        <f t="shared" si="0"/>
        <v>68.989999999999995</v>
      </c>
      <c r="J13" s="21">
        <f>SUM(J6:J12)</f>
        <v>487.83</v>
      </c>
      <c r="K13" s="27"/>
      <c r="L13" s="21">
        <f t="shared" ref="L13" si="1">SUM(L6:L12)</f>
        <v>77.760000000000005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thickBot="1" x14ac:dyDescent="0.3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thickBot="1" x14ac:dyDescent="0.35">
      <c r="A19" s="25"/>
      <c r="B19" s="16"/>
      <c r="C19" s="11"/>
      <c r="D19" s="7" t="s">
        <v>27</v>
      </c>
      <c r="E19" s="77"/>
      <c r="F19" s="77"/>
      <c r="G19" s="77"/>
      <c r="H19" s="77"/>
      <c r="I19" s="77"/>
      <c r="J19" s="78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48"/>
      <c r="F20" s="79"/>
      <c r="G20" s="48"/>
      <c r="H20" s="68"/>
      <c r="I20" s="68"/>
      <c r="J20" s="68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1"/>
      <c r="F21" s="80"/>
      <c r="G21" s="51"/>
      <c r="H21" s="69"/>
      <c r="I21" s="69"/>
      <c r="J21" s="69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1"/>
      <c r="F22" s="80"/>
      <c r="G22" s="69"/>
      <c r="H22" s="69"/>
      <c r="I22" s="69"/>
      <c r="J22" s="69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1"/>
      <c r="F23" s="80"/>
      <c r="G23" s="69"/>
      <c r="H23" s="69"/>
      <c r="I23" s="71"/>
      <c r="J23" s="69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91" t="s">
        <v>4</v>
      </c>
      <c r="D47" s="92"/>
      <c r="E47" s="33"/>
      <c r="F47" s="34">
        <f>F13+F17+F27+F32+F39+F46</f>
        <v>520</v>
      </c>
      <c r="G47" s="34">
        <f t="shared" ref="G47:J47" si="7">G13+G17+G27+G32+G39+G46</f>
        <v>14.75</v>
      </c>
      <c r="H47" s="34">
        <f t="shared" si="7"/>
        <v>16.41</v>
      </c>
      <c r="I47" s="34">
        <f t="shared" si="7"/>
        <v>68.989999999999995</v>
      </c>
      <c r="J47" s="34">
        <f t="shared" si="7"/>
        <v>487.83</v>
      </c>
      <c r="K47" s="35"/>
      <c r="L47" s="34">
        <f>L13+L17+L27+L32+L39+L46</f>
        <v>77.760000000000005</v>
      </c>
    </row>
    <row r="48" spans="1:12" ht="15" thickBot="1" x14ac:dyDescent="0.35">
      <c r="A48" s="15">
        <v>1</v>
      </c>
      <c r="B48" s="16">
        <v>2</v>
      </c>
      <c r="C48" s="24" t="s">
        <v>19</v>
      </c>
      <c r="D48" s="5"/>
      <c r="E48" s="61" t="s">
        <v>48</v>
      </c>
      <c r="F48" s="48">
        <v>10</v>
      </c>
      <c r="G48" s="68">
        <v>2.63</v>
      </c>
      <c r="H48" s="68">
        <v>2.66</v>
      </c>
      <c r="I48" s="68"/>
      <c r="J48" s="68">
        <v>34.33</v>
      </c>
      <c r="K48" s="62">
        <v>15</v>
      </c>
      <c r="L48" s="63">
        <v>77.760000000000005</v>
      </c>
    </row>
    <row r="49" spans="1:12" ht="14.4" x14ac:dyDescent="0.3">
      <c r="A49" s="15"/>
      <c r="B49" s="16"/>
      <c r="C49" s="11"/>
      <c r="D49" s="81" t="s">
        <v>79</v>
      </c>
      <c r="E49" s="59" t="s">
        <v>68</v>
      </c>
      <c r="F49" s="51">
        <v>100</v>
      </c>
      <c r="G49" s="71">
        <v>10.39</v>
      </c>
      <c r="H49" s="69">
        <v>14.79</v>
      </c>
      <c r="I49" s="69">
        <v>10.3</v>
      </c>
      <c r="J49" s="69">
        <v>221</v>
      </c>
      <c r="K49" s="52">
        <v>260</v>
      </c>
      <c r="L49" s="51"/>
    </row>
    <row r="50" spans="1:12" ht="14.4" x14ac:dyDescent="0.3">
      <c r="A50" s="15"/>
      <c r="B50" s="16"/>
      <c r="C50" s="11"/>
      <c r="D50" s="76" t="s">
        <v>29</v>
      </c>
      <c r="E50" s="59" t="s">
        <v>46</v>
      </c>
      <c r="F50" s="51">
        <v>150</v>
      </c>
      <c r="G50" s="69">
        <v>3.77</v>
      </c>
      <c r="H50" s="71">
        <v>2.29</v>
      </c>
      <c r="I50" s="69">
        <v>39.72</v>
      </c>
      <c r="J50" s="69">
        <v>214</v>
      </c>
      <c r="K50" s="52">
        <v>171</v>
      </c>
      <c r="L50" s="51"/>
    </row>
    <row r="51" spans="1:12" ht="14.4" x14ac:dyDescent="0.3">
      <c r="A51" s="15"/>
      <c r="B51" s="16"/>
      <c r="C51" s="11"/>
      <c r="D51" s="76" t="s">
        <v>21</v>
      </c>
      <c r="E51" s="59" t="s">
        <v>84</v>
      </c>
      <c r="F51" s="51">
        <v>200</v>
      </c>
      <c r="G51" s="69">
        <v>0.11</v>
      </c>
      <c r="H51" s="71">
        <v>0.02</v>
      </c>
      <c r="I51" s="69">
        <v>10.15</v>
      </c>
      <c r="J51" s="69">
        <v>41.32</v>
      </c>
      <c r="K51" s="82">
        <v>377</v>
      </c>
      <c r="L51" s="51"/>
    </row>
    <row r="52" spans="1:12" ht="14.4" x14ac:dyDescent="0.3">
      <c r="A52" s="15"/>
      <c r="B52" s="16"/>
      <c r="C52" s="11"/>
      <c r="D52" s="7" t="s">
        <v>22</v>
      </c>
      <c r="E52" s="50" t="s">
        <v>52</v>
      </c>
      <c r="F52" s="51">
        <v>50</v>
      </c>
      <c r="G52" s="69">
        <v>3.3</v>
      </c>
      <c r="H52" s="69">
        <v>0.6</v>
      </c>
      <c r="I52" s="69">
        <v>19.8</v>
      </c>
      <c r="J52" s="69">
        <v>99</v>
      </c>
      <c r="K52" s="83"/>
      <c r="L52" s="51"/>
    </row>
    <row r="53" spans="1:12" ht="14.4" x14ac:dyDescent="0.3">
      <c r="A53" s="15"/>
      <c r="B53" s="16"/>
      <c r="C53" s="11"/>
      <c r="D53" s="7"/>
      <c r="E53" s="50"/>
      <c r="F53" s="51"/>
      <c r="G53" s="69"/>
      <c r="H53" s="69"/>
      <c r="I53" s="69"/>
      <c r="J53" s="69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69"/>
      <c r="H54" s="69"/>
      <c r="I54" s="69"/>
      <c r="J54" s="69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73">
        <f t="shared" ref="G55" si="8">SUM(G48:G54)</f>
        <v>20.2</v>
      </c>
      <c r="H55" s="73">
        <f>SUM(H48:H54)</f>
        <v>20.36</v>
      </c>
      <c r="I55" s="73">
        <f t="shared" ref="I55" si="9">SUM(I48:I54)</f>
        <v>79.97</v>
      </c>
      <c r="J55" s="73">
        <f>SUM(J48:J54)</f>
        <v>609.65</v>
      </c>
      <c r="K55" s="27"/>
      <c r="L55" s="21">
        <f>SUM(L48:L54)</f>
        <v>77.760000000000005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1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1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1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1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1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1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91" t="s">
        <v>4</v>
      </c>
      <c r="D89" s="92"/>
      <c r="E89" s="33"/>
      <c r="F89" s="34">
        <f>F55+F59+F69+F74+F81+F88</f>
        <v>510</v>
      </c>
      <c r="G89" s="34">
        <f t="shared" ref="G89" si="30">G55+G59+G69+G74+G81+G88</f>
        <v>20.2</v>
      </c>
      <c r="H89" s="34">
        <f t="shared" ref="H89" si="31">H55+H59+H69+H74+H81+H88</f>
        <v>20.36</v>
      </c>
      <c r="I89" s="34">
        <f t="shared" ref="I89" si="32">I55+I59+I69+I74+I81+I88</f>
        <v>79.97</v>
      </c>
      <c r="J89" s="34">
        <f t="shared" ref="J89" si="33">J55+J59+J69+J74+J81+J88</f>
        <v>609.65</v>
      </c>
      <c r="K89" s="35"/>
      <c r="L89" s="34">
        <f>L55+L59+L69+L74+L81+L88</f>
        <v>77.760000000000005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73</v>
      </c>
      <c r="E90" s="47" t="s">
        <v>62</v>
      </c>
      <c r="F90" s="48">
        <v>60</v>
      </c>
      <c r="G90" s="68">
        <v>1.08</v>
      </c>
      <c r="H90" s="68">
        <v>0.06</v>
      </c>
      <c r="I90" s="68">
        <v>5.88</v>
      </c>
      <c r="J90" s="68">
        <v>28.8</v>
      </c>
      <c r="K90" s="49" t="s">
        <v>86</v>
      </c>
      <c r="L90" s="48">
        <v>77.760000000000005</v>
      </c>
    </row>
    <row r="91" spans="1:12" ht="14.4" x14ac:dyDescent="0.3">
      <c r="A91" s="25"/>
      <c r="B91" s="16"/>
      <c r="C91" s="11"/>
      <c r="D91" s="5" t="s">
        <v>79</v>
      </c>
      <c r="E91" s="50" t="s">
        <v>69</v>
      </c>
      <c r="F91" s="51">
        <v>100</v>
      </c>
      <c r="G91" s="69">
        <v>10.42</v>
      </c>
      <c r="H91" s="69">
        <v>12.43</v>
      </c>
      <c r="I91" s="69">
        <v>8.65</v>
      </c>
      <c r="J91" s="69">
        <v>192</v>
      </c>
      <c r="K91" s="52" t="s">
        <v>86</v>
      </c>
      <c r="L91" s="51"/>
    </row>
    <row r="92" spans="1:12" ht="14.4" x14ac:dyDescent="0.3">
      <c r="A92" s="25"/>
      <c r="B92" s="16"/>
      <c r="C92" s="11"/>
      <c r="D92" s="7" t="s">
        <v>29</v>
      </c>
      <c r="E92" s="50" t="s">
        <v>58</v>
      </c>
      <c r="F92" s="51">
        <v>153</v>
      </c>
      <c r="G92" s="69">
        <v>3.08</v>
      </c>
      <c r="H92" s="69">
        <v>6.25</v>
      </c>
      <c r="I92" s="69">
        <v>20.47</v>
      </c>
      <c r="J92" s="69">
        <v>150.44999999999999</v>
      </c>
      <c r="K92" s="52">
        <v>312</v>
      </c>
      <c r="L92" s="51"/>
    </row>
    <row r="93" spans="1:12" ht="14.4" x14ac:dyDescent="0.3">
      <c r="A93" s="25"/>
      <c r="B93" s="16"/>
      <c r="C93" s="11"/>
      <c r="D93" s="7" t="s">
        <v>21</v>
      </c>
      <c r="E93" s="50" t="s">
        <v>85</v>
      </c>
      <c r="F93" s="51">
        <v>200</v>
      </c>
      <c r="G93" s="69">
        <v>0.66</v>
      </c>
      <c r="H93" s="69">
        <v>0.09</v>
      </c>
      <c r="I93" s="69">
        <v>22.03</v>
      </c>
      <c r="J93" s="69">
        <v>92.8</v>
      </c>
      <c r="K93" s="52">
        <v>349</v>
      </c>
      <c r="L93" s="51"/>
    </row>
    <row r="94" spans="1:12" ht="14.4" x14ac:dyDescent="0.3">
      <c r="A94" s="25"/>
      <c r="B94" s="16"/>
      <c r="C94" s="11"/>
      <c r="D94" s="7" t="s">
        <v>59</v>
      </c>
      <c r="E94" s="50" t="s">
        <v>47</v>
      </c>
      <c r="F94" s="51">
        <v>30</v>
      </c>
      <c r="G94" s="69">
        <v>2.2799999999999998</v>
      </c>
      <c r="H94" s="69">
        <v>0.24</v>
      </c>
      <c r="I94" s="69">
        <v>14.76</v>
      </c>
      <c r="J94" s="69">
        <v>70.5</v>
      </c>
      <c r="K94" s="52"/>
      <c r="L94" s="51"/>
    </row>
    <row r="95" spans="1:12" ht="14.4" x14ac:dyDescent="0.3">
      <c r="A95" s="25"/>
      <c r="B95" s="16"/>
      <c r="C95" s="11"/>
      <c r="D95" s="7" t="s">
        <v>59</v>
      </c>
      <c r="E95" s="50" t="s">
        <v>52</v>
      </c>
      <c r="F95" s="51">
        <v>40</v>
      </c>
      <c r="G95" s="69">
        <v>2.64</v>
      </c>
      <c r="H95" s="69">
        <v>0.48</v>
      </c>
      <c r="I95" s="69">
        <v>15.84</v>
      </c>
      <c r="J95" s="69">
        <v>79.2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583</v>
      </c>
      <c r="G97" s="73">
        <f t="shared" ref="G97" si="34">SUM(G90:G96)</f>
        <v>20.16</v>
      </c>
      <c r="H97" s="73">
        <f t="shared" ref="H97" si="35">SUM(H90:H96)</f>
        <v>19.55</v>
      </c>
      <c r="I97" s="73">
        <f t="shared" ref="I97" si="36">SUM(I90:I96)</f>
        <v>87.63000000000001</v>
      </c>
      <c r="J97" s="73">
        <f t="shared" ref="J97" si="37">SUM(J90:J96)</f>
        <v>613.75</v>
      </c>
      <c r="K97" s="27"/>
      <c r="L97" s="21">
        <f t="shared" ref="L97" si="38">SUM(L90:L96)</f>
        <v>77.760000000000005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1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1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1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80"/>
      <c r="H104" s="69"/>
      <c r="I104" s="69"/>
      <c r="J104" s="69"/>
      <c r="K104" s="69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80"/>
      <c r="H105" s="69"/>
      <c r="I105" s="69"/>
      <c r="J105" s="69"/>
      <c r="K105" s="69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80"/>
      <c r="H106" s="69"/>
      <c r="I106" s="69"/>
      <c r="J106" s="69"/>
      <c r="K106" s="69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80"/>
      <c r="H107" s="69"/>
      <c r="I107" s="69"/>
      <c r="J107" s="69"/>
      <c r="K107" s="69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80"/>
      <c r="H108" s="51"/>
      <c r="I108" s="51"/>
      <c r="J108" s="51"/>
      <c r="K108" s="51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91" t="s">
        <v>4</v>
      </c>
      <c r="D131" s="92"/>
      <c r="E131" s="33"/>
      <c r="F131" s="34">
        <f>F97+F101+F111+F116+F123+F130</f>
        <v>583</v>
      </c>
      <c r="G131" s="34">
        <f t="shared" ref="G131" si="59">G97+G101+G111+G116+G123+G130</f>
        <v>20.16</v>
      </c>
      <c r="H131" s="34">
        <f t="shared" ref="H131" si="60">H97+H101+H111+H116+H123+H130</f>
        <v>19.55</v>
      </c>
      <c r="I131" s="34">
        <f t="shared" ref="I131" si="61">I97+I101+I111+I116+I123+I130</f>
        <v>87.63000000000001</v>
      </c>
      <c r="J131" s="34">
        <f t="shared" ref="J131" si="62">J97+J101+J111+J116+J123+J130</f>
        <v>613.75</v>
      </c>
      <c r="K131" s="35"/>
      <c r="L131" s="34">
        <f t="shared" ref="L131" si="63">L97+L101+L111+L116+L123+L130</f>
        <v>77.760000000000005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23</v>
      </c>
      <c r="E132" s="47" t="s">
        <v>87</v>
      </c>
      <c r="F132" s="48">
        <v>100</v>
      </c>
      <c r="G132" s="68">
        <v>0.4</v>
      </c>
      <c r="H132" s="68">
        <v>0.4</v>
      </c>
      <c r="I132" s="68">
        <v>9.8000000000000007</v>
      </c>
      <c r="J132" s="68">
        <v>47</v>
      </c>
      <c r="K132" s="49"/>
      <c r="L132" s="48">
        <v>77.760000000000005</v>
      </c>
    </row>
    <row r="133" spans="1:12" ht="14.4" x14ac:dyDescent="0.3">
      <c r="A133" s="25"/>
      <c r="B133" s="16"/>
      <c r="C133" s="11"/>
      <c r="D133" s="5" t="s">
        <v>20</v>
      </c>
      <c r="E133" s="50" t="s">
        <v>98</v>
      </c>
      <c r="F133" s="51">
        <v>215</v>
      </c>
      <c r="G133" s="69">
        <v>10.55</v>
      </c>
      <c r="H133" s="69">
        <v>11.85</v>
      </c>
      <c r="I133" s="69">
        <v>39.4</v>
      </c>
      <c r="J133" s="69">
        <v>324.45</v>
      </c>
      <c r="K133" s="52" t="s">
        <v>56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0" t="s">
        <v>88</v>
      </c>
      <c r="F134" s="51">
        <v>200</v>
      </c>
      <c r="G134" s="69">
        <v>3.2</v>
      </c>
      <c r="H134" s="69">
        <v>2.7</v>
      </c>
      <c r="I134" s="69">
        <v>6</v>
      </c>
      <c r="J134" s="69">
        <v>60.7</v>
      </c>
      <c r="K134" s="52">
        <v>379</v>
      </c>
      <c r="L134" s="51"/>
    </row>
    <row r="135" spans="1:12" ht="14.4" x14ac:dyDescent="0.3">
      <c r="A135" s="25"/>
      <c r="B135" s="16"/>
      <c r="C135" s="11"/>
      <c r="D135" s="84" t="s">
        <v>59</v>
      </c>
      <c r="E135" s="50" t="s">
        <v>52</v>
      </c>
      <c r="F135" s="51">
        <v>30</v>
      </c>
      <c r="G135" s="69">
        <v>1.98</v>
      </c>
      <c r="H135" s="69">
        <v>0.36</v>
      </c>
      <c r="I135" s="69">
        <v>11.88</v>
      </c>
      <c r="J135" s="69">
        <v>59.4</v>
      </c>
      <c r="K135" s="52"/>
      <c r="L135" s="51"/>
    </row>
    <row r="136" spans="1:12" ht="14.4" x14ac:dyDescent="0.3">
      <c r="A136" s="25"/>
      <c r="B136" s="16"/>
      <c r="C136" s="11"/>
      <c r="D136" s="7"/>
      <c r="E136" s="59"/>
      <c r="F136" s="51"/>
      <c r="G136" s="69"/>
      <c r="H136" s="69"/>
      <c r="I136" s="69"/>
      <c r="J136" s="69"/>
      <c r="K136" s="52"/>
      <c r="L136" s="51"/>
    </row>
    <row r="137" spans="1:12" ht="14.4" x14ac:dyDescent="0.3">
      <c r="A137" s="25"/>
      <c r="B137" s="16"/>
      <c r="C137" s="11"/>
      <c r="D137" s="65"/>
      <c r="E137" s="50"/>
      <c r="F137" s="51"/>
      <c r="G137" s="69"/>
      <c r="H137" s="69"/>
      <c r="I137" s="69"/>
      <c r="J137" s="69"/>
      <c r="K137" s="52"/>
      <c r="L137" s="51"/>
    </row>
    <row r="138" spans="1:12" ht="14.4" x14ac:dyDescent="0.3">
      <c r="A138" s="25"/>
      <c r="B138" s="16"/>
      <c r="C138" s="11"/>
      <c r="D138" s="7"/>
      <c r="E138" s="50"/>
      <c r="F138" s="51"/>
      <c r="G138" s="69"/>
      <c r="H138" s="69"/>
      <c r="I138" s="69"/>
      <c r="J138" s="69"/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545</v>
      </c>
      <c r="G139" s="73">
        <f t="shared" ref="G139" si="64">SUM(G132:G138)</f>
        <v>16.130000000000003</v>
      </c>
      <c r="H139" s="73">
        <f>SUM(H132:H138)</f>
        <v>15.309999999999999</v>
      </c>
      <c r="I139" s="73">
        <f t="shared" ref="I139" si="65">SUM(I132:I138)</f>
        <v>67.08</v>
      </c>
      <c r="J139" s="73">
        <f t="shared" ref="J139" si="66">SUM(J132:J138)</f>
        <v>491.54999999999995</v>
      </c>
      <c r="K139" s="27"/>
      <c r="L139" s="21">
        <f t="shared" ref="L139" si="67">SUM(L132:L138)</f>
        <v>77.760000000000005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91" t="s">
        <v>4</v>
      </c>
      <c r="D173" s="92"/>
      <c r="E173" s="33"/>
      <c r="F173" s="34">
        <f>F139+F143+F153+F158+F165+F172</f>
        <v>545</v>
      </c>
      <c r="G173" s="34">
        <f t="shared" ref="G173" si="88">G139+G143+G153+G158+G165+G172</f>
        <v>16.130000000000003</v>
      </c>
      <c r="H173" s="34">
        <f t="shared" ref="H173" si="89">H139+H143+H153+H158+H165+H172</f>
        <v>15.309999999999999</v>
      </c>
      <c r="I173" s="34">
        <f t="shared" ref="I173" si="90">I139+I143+I153+I158+I165+I172</f>
        <v>67.08</v>
      </c>
      <c r="J173" s="34">
        <f t="shared" ref="J173" si="91">J139+J143+J153+J158+J165+J172</f>
        <v>491.54999999999995</v>
      </c>
      <c r="K173" s="35"/>
      <c r="L173" s="34">
        <f t="shared" ref="L173" si="92">L139+L143+L153+L158+L165+L172</f>
        <v>77.760000000000005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73</v>
      </c>
      <c r="E174" s="61" t="s">
        <v>89</v>
      </c>
      <c r="F174" s="48">
        <v>60</v>
      </c>
      <c r="G174" s="68">
        <v>1.02</v>
      </c>
      <c r="H174" s="68">
        <v>3</v>
      </c>
      <c r="I174" s="74">
        <v>5.07</v>
      </c>
      <c r="J174" s="68">
        <v>51.42</v>
      </c>
      <c r="K174" s="49" t="s">
        <v>86</v>
      </c>
      <c r="L174" s="63">
        <v>77.760000000000005</v>
      </c>
    </row>
    <row r="175" spans="1:12" ht="14.4" x14ac:dyDescent="0.3">
      <c r="A175" s="25"/>
      <c r="B175" s="16"/>
      <c r="C175" s="11"/>
      <c r="D175" s="5" t="s">
        <v>79</v>
      </c>
      <c r="E175" s="59" t="s">
        <v>90</v>
      </c>
      <c r="F175" s="51">
        <v>200</v>
      </c>
      <c r="G175" s="69">
        <v>15.33</v>
      </c>
      <c r="H175" s="69">
        <v>16.989999999999998</v>
      </c>
      <c r="I175" s="69">
        <v>34.770000000000003</v>
      </c>
      <c r="J175" s="69">
        <v>335.2</v>
      </c>
      <c r="K175" s="52" t="s">
        <v>86</v>
      </c>
      <c r="L175" s="51"/>
    </row>
    <row r="176" spans="1:12" ht="14.4" x14ac:dyDescent="0.3">
      <c r="A176" s="25"/>
      <c r="B176" s="16"/>
      <c r="C176" s="11"/>
      <c r="D176" s="84" t="s">
        <v>21</v>
      </c>
      <c r="E176" s="59" t="s">
        <v>80</v>
      </c>
      <c r="F176" s="51">
        <v>200</v>
      </c>
      <c r="G176" s="69">
        <v>0.34</v>
      </c>
      <c r="H176" s="69">
        <v>0.17</v>
      </c>
      <c r="I176" s="69">
        <v>21.46</v>
      </c>
      <c r="J176" s="69">
        <v>103.5</v>
      </c>
      <c r="K176" s="52" t="s">
        <v>56</v>
      </c>
      <c r="L176" s="51"/>
    </row>
    <row r="177" spans="1:12" ht="14.4" x14ac:dyDescent="0.3">
      <c r="A177" s="25"/>
      <c r="B177" s="16"/>
      <c r="C177" s="11"/>
      <c r="D177" s="7" t="s">
        <v>59</v>
      </c>
      <c r="E177" s="59" t="s">
        <v>47</v>
      </c>
      <c r="F177" s="51">
        <v>40</v>
      </c>
      <c r="G177" s="69">
        <v>3.04</v>
      </c>
      <c r="H177" s="69">
        <v>0.32</v>
      </c>
      <c r="I177" s="69">
        <v>19.68</v>
      </c>
      <c r="J177" s="69">
        <v>94</v>
      </c>
      <c r="K177" s="52"/>
      <c r="L177" s="51"/>
    </row>
    <row r="178" spans="1:12" ht="14.4" x14ac:dyDescent="0.3">
      <c r="A178" s="25"/>
      <c r="B178" s="16"/>
      <c r="C178" s="11"/>
      <c r="D178" s="7"/>
      <c r="E178" s="59"/>
      <c r="F178" s="51"/>
      <c r="G178" s="69"/>
      <c r="H178" s="69"/>
      <c r="I178" s="69"/>
      <c r="J178" s="69"/>
      <c r="K178" s="52"/>
      <c r="L178" s="51"/>
    </row>
    <row r="179" spans="1:12" ht="14.4" x14ac:dyDescent="0.3">
      <c r="A179" s="25"/>
      <c r="B179" s="16"/>
      <c r="C179" s="11"/>
      <c r="D179" s="64"/>
      <c r="E179" s="59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500</v>
      </c>
      <c r="G181" s="21">
        <f t="shared" ref="G181" si="93">SUM(G174:G180)</f>
        <v>19.73</v>
      </c>
      <c r="H181" s="21">
        <f t="shared" ref="H181" si="94">SUM(H174:H180)</f>
        <v>20.48</v>
      </c>
      <c r="I181" s="21">
        <f>SUM(I174:I180)</f>
        <v>80.98</v>
      </c>
      <c r="J181" s="21">
        <f t="shared" ref="J181" si="95">SUM(J174:J180)</f>
        <v>584.12</v>
      </c>
      <c r="K181" s="27"/>
      <c r="L181" s="21">
        <f>SUM(L174:L180)</f>
        <v>77.760000000000005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91" t="s">
        <v>4</v>
      </c>
      <c r="D215" s="92"/>
      <c r="E215" s="33"/>
      <c r="F215" s="34">
        <f>F181+F185+F195+F200+F207+F214</f>
        <v>500</v>
      </c>
      <c r="G215" s="34">
        <f t="shared" ref="G215" si="116">G181+G185+G195+G200+G207+G214</f>
        <v>19.73</v>
      </c>
      <c r="H215" s="34">
        <f t="shared" ref="H215" si="117">H181+H185+H195+H200+H207+H214</f>
        <v>20.48</v>
      </c>
      <c r="I215" s="34">
        <f t="shared" ref="I215" si="118">I181+I185+I195+I200+I207+I214</f>
        <v>80.98</v>
      </c>
      <c r="J215" s="34">
        <f t="shared" ref="J215" si="119">J181+J185+J195+J200+J207+J214</f>
        <v>584.12</v>
      </c>
      <c r="K215" s="35"/>
      <c r="L215" s="34">
        <f t="shared" ref="L215" si="120">L181+L185+L195+L200+L207+L214</f>
        <v>77.760000000000005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51</v>
      </c>
      <c r="E216" s="61" t="s">
        <v>91</v>
      </c>
      <c r="F216" s="48">
        <v>60</v>
      </c>
      <c r="G216" s="68">
        <v>0.46</v>
      </c>
      <c r="H216" s="68">
        <v>2.4500000000000002</v>
      </c>
      <c r="I216" s="68">
        <v>2.41</v>
      </c>
      <c r="J216" s="68">
        <v>29.79</v>
      </c>
      <c r="K216" s="49" t="s">
        <v>86</v>
      </c>
      <c r="L216" s="48">
        <v>77.760000000000005</v>
      </c>
    </row>
    <row r="217" spans="1:12" ht="15" customHeight="1" x14ac:dyDescent="0.3">
      <c r="A217" s="25"/>
      <c r="B217" s="16"/>
      <c r="C217" s="11"/>
      <c r="D217" s="5" t="s">
        <v>81</v>
      </c>
      <c r="E217" s="59" t="s">
        <v>70</v>
      </c>
      <c r="F217" s="51">
        <v>228</v>
      </c>
      <c r="G217" s="69">
        <v>12.93</v>
      </c>
      <c r="H217" s="69">
        <v>12.41</v>
      </c>
      <c r="I217" s="69">
        <v>40.119999999999997</v>
      </c>
      <c r="J217" s="69">
        <v>304.3</v>
      </c>
      <c r="K217" s="52" t="s">
        <v>56</v>
      </c>
      <c r="L217" s="51"/>
    </row>
    <row r="218" spans="1:12" ht="14.4" x14ac:dyDescent="0.3">
      <c r="A218" s="25"/>
      <c r="B218" s="16"/>
      <c r="C218" s="11"/>
      <c r="D218" s="84" t="s">
        <v>21</v>
      </c>
      <c r="E218" s="59" t="s">
        <v>57</v>
      </c>
      <c r="F218" s="51">
        <v>200</v>
      </c>
      <c r="G218" s="69">
        <v>0.11</v>
      </c>
      <c r="H218" s="69">
        <v>0.02</v>
      </c>
      <c r="I218" s="69">
        <v>10.15</v>
      </c>
      <c r="J218" s="69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59</v>
      </c>
      <c r="E219" s="59" t="s">
        <v>47</v>
      </c>
      <c r="F219" s="51">
        <v>35</v>
      </c>
      <c r="G219" s="69">
        <v>2.66</v>
      </c>
      <c r="H219" s="69">
        <v>0.28000000000000003</v>
      </c>
      <c r="I219" s="69">
        <v>17.22</v>
      </c>
      <c r="J219" s="69">
        <v>82.25</v>
      </c>
      <c r="K219" s="85"/>
      <c r="L219" s="51"/>
    </row>
    <row r="220" spans="1:12" ht="14.4" x14ac:dyDescent="0.3">
      <c r="A220" s="25"/>
      <c r="B220" s="16"/>
      <c r="C220" s="11"/>
      <c r="D220" s="7"/>
      <c r="E220" s="5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523</v>
      </c>
      <c r="G223" s="21">
        <f t="shared" ref="G223" si="121">SUM(G216:G222)</f>
        <v>16.16</v>
      </c>
      <c r="H223" s="21">
        <f t="shared" ref="H223" si="122">SUM(H216:H222)</f>
        <v>15.159999999999998</v>
      </c>
      <c r="I223" s="21">
        <f t="shared" ref="I223" si="123">SUM(I216:I222)</f>
        <v>69.900000000000006</v>
      </c>
      <c r="J223" s="21">
        <f t="shared" ref="J223" si="124">SUM(J216:J222)</f>
        <v>457.66</v>
      </c>
      <c r="K223" s="27"/>
      <c r="L223" s="21">
        <f t="shared" ref="L223:L265" si="125">SUM(L216:L222)</f>
        <v>77.760000000000005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91" t="s">
        <v>4</v>
      </c>
      <c r="D257" s="92"/>
      <c r="E257" s="33"/>
      <c r="F257" s="34">
        <f>F223+F227+F237+F242+F249+F256</f>
        <v>523</v>
      </c>
      <c r="G257" s="34">
        <f t="shared" ref="G257" si="146">G223+G227+G237+G242+G249+G256</f>
        <v>16.16</v>
      </c>
      <c r="H257" s="34">
        <f t="shared" ref="H257" si="147">H223+H227+H237+H242+H249+H256</f>
        <v>15.159999999999998</v>
      </c>
      <c r="I257" s="34">
        <f t="shared" ref="I257" si="148">I223+I227+I237+I242+I249+I256</f>
        <v>69.900000000000006</v>
      </c>
      <c r="J257" s="34">
        <f t="shared" ref="J257" si="149">J223+J227+J237+J242+J249+J256</f>
        <v>457.66</v>
      </c>
      <c r="K257" s="35"/>
      <c r="L257" s="34">
        <f t="shared" ref="L257" si="150">L223+L227+L237+L242+L249+L256</f>
        <v>77.760000000000005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21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1">SUM(G258:G264)</f>
        <v>0</v>
      </c>
      <c r="H265" s="21">
        <f t="shared" ref="H265" si="152">SUM(H258:H264)</f>
        <v>0</v>
      </c>
      <c r="I265" s="21">
        <f t="shared" ref="I265" si="153">SUM(I258:I264)</f>
        <v>0</v>
      </c>
      <c r="J265" s="21">
        <f t="shared" ref="J265" si="154">SUM(J258:J264)</f>
        <v>0</v>
      </c>
      <c r="K265" s="27"/>
      <c r="L265" s="21">
        <f t="shared" si="125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91" t="s">
        <v>4</v>
      </c>
      <c r="D299" s="92"/>
      <c r="E299" s="33"/>
      <c r="F299" s="34">
        <f>F265+F269+F279+F284+F291+F298</f>
        <v>0</v>
      </c>
      <c r="G299" s="34">
        <f t="shared" ref="G299" si="175">G265+G269+G279+G284+G291+G298</f>
        <v>0</v>
      </c>
      <c r="H299" s="34">
        <f t="shared" ref="H299" si="176">H265+H269+H279+H284+H291+H298</f>
        <v>0</v>
      </c>
      <c r="I299" s="34">
        <f t="shared" ref="I299" si="177">I265+I269+I279+I284+I291+I298</f>
        <v>0</v>
      </c>
      <c r="J299" s="34">
        <f t="shared" ref="J299" si="178">J265+J269+J279+J284+J291+J298</f>
        <v>0</v>
      </c>
      <c r="K299" s="35"/>
      <c r="L299" s="34">
        <f t="shared" ref="L299" si="179">L265+L269+L279+L284+L291+L298</f>
        <v>0</v>
      </c>
    </row>
    <row r="300" spans="1:12" ht="15" customHeight="1" thickBot="1" x14ac:dyDescent="0.35">
      <c r="A300" s="22">
        <v>2</v>
      </c>
      <c r="B300" s="23">
        <v>1</v>
      </c>
      <c r="C300" s="24" t="s">
        <v>19</v>
      </c>
      <c r="D300" s="5" t="s">
        <v>65</v>
      </c>
      <c r="E300" s="61" t="s">
        <v>63</v>
      </c>
      <c r="F300" s="48">
        <v>245</v>
      </c>
      <c r="G300" s="68">
        <v>16.02</v>
      </c>
      <c r="H300" s="68">
        <v>18.13</v>
      </c>
      <c r="I300" s="74">
        <v>42.98</v>
      </c>
      <c r="J300" s="68">
        <v>386.4</v>
      </c>
      <c r="K300" s="49" t="s">
        <v>56</v>
      </c>
      <c r="L300" s="63">
        <v>77.760000000000005</v>
      </c>
    </row>
    <row r="301" spans="1:12" ht="14.4" x14ac:dyDescent="0.3">
      <c r="A301" s="25"/>
      <c r="B301" s="16"/>
      <c r="C301" s="11"/>
      <c r="D301" s="5" t="s">
        <v>30</v>
      </c>
      <c r="E301" s="59" t="s">
        <v>53</v>
      </c>
      <c r="F301" s="51">
        <v>200</v>
      </c>
      <c r="G301" s="69">
        <v>0.24</v>
      </c>
      <c r="H301" s="69">
        <v>0.09</v>
      </c>
      <c r="I301" s="69">
        <v>12.43</v>
      </c>
      <c r="J301" s="69">
        <v>54.2</v>
      </c>
      <c r="K301" s="52">
        <v>376</v>
      </c>
      <c r="L301" s="51"/>
    </row>
    <row r="302" spans="1:12" ht="14.4" x14ac:dyDescent="0.3">
      <c r="A302" s="25"/>
      <c r="B302" s="16"/>
      <c r="C302" s="11"/>
      <c r="D302" s="66" t="s">
        <v>22</v>
      </c>
      <c r="E302" s="59" t="s">
        <v>47</v>
      </c>
      <c r="F302" s="51">
        <v>25</v>
      </c>
      <c r="G302" s="69">
        <v>1.9</v>
      </c>
      <c r="H302" s="69">
        <v>0.2</v>
      </c>
      <c r="I302" s="69">
        <v>12.3</v>
      </c>
      <c r="J302" s="69">
        <v>58.75</v>
      </c>
      <c r="K302" s="52"/>
      <c r="L302" s="51"/>
    </row>
    <row r="303" spans="1:12" ht="14.4" x14ac:dyDescent="0.3">
      <c r="A303" s="25"/>
      <c r="B303" s="16"/>
      <c r="C303" s="11"/>
      <c r="D303" s="67" t="s">
        <v>59</v>
      </c>
      <c r="E303" s="59" t="s">
        <v>52</v>
      </c>
      <c r="F303" s="51">
        <v>30</v>
      </c>
      <c r="G303" s="69">
        <v>1.98</v>
      </c>
      <c r="H303" s="69">
        <v>0.36</v>
      </c>
      <c r="I303" s="69">
        <v>11.88</v>
      </c>
      <c r="J303" s="69">
        <v>59.4</v>
      </c>
      <c r="K303" s="52"/>
      <c r="L303" s="51"/>
    </row>
    <row r="304" spans="1:12" ht="14.4" x14ac:dyDescent="0.3">
      <c r="A304" s="25"/>
      <c r="B304" s="16"/>
      <c r="C304" s="11"/>
      <c r="D304" s="7"/>
      <c r="E304" s="59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500</v>
      </c>
      <c r="G307" s="21">
        <f t="shared" ref="G307" si="180">SUM(G300:G306)</f>
        <v>20.139999999999997</v>
      </c>
      <c r="H307" s="21">
        <f t="shared" ref="H307" si="181">SUM(H300:H306)</f>
        <v>18.779999999999998</v>
      </c>
      <c r="I307" s="21">
        <f>SUM(I300:I306)</f>
        <v>79.589999999999989</v>
      </c>
      <c r="J307" s="21">
        <f t="shared" ref="J307" si="182">SUM(J300:J306)</f>
        <v>558.75</v>
      </c>
      <c r="K307" s="27"/>
      <c r="L307" s="21">
        <f t="shared" ref="L307:L349" si="183">SUM(L300:L306)</f>
        <v>77.760000000000005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91" t="s">
        <v>4</v>
      </c>
      <c r="D341" s="92"/>
      <c r="E341" s="33"/>
      <c r="F341" s="34">
        <f>F307+F311+F321+F326+F333+F340</f>
        <v>500</v>
      </c>
      <c r="G341" s="34">
        <f t="shared" ref="G341" si="204">G307+G311+G321+G326+G333+G340</f>
        <v>20.139999999999997</v>
      </c>
      <c r="H341" s="34">
        <f t="shared" ref="H341" si="205">H307+H311+H321+H326+H333+H340</f>
        <v>18.779999999999998</v>
      </c>
      <c r="I341" s="34">
        <f t="shared" ref="I341" si="206">I307+I311+I321+I326+I333+I340</f>
        <v>79.589999999999989</v>
      </c>
      <c r="J341" s="34">
        <f t="shared" ref="J341" si="207">J307+J311+J321+J326+J333+J340</f>
        <v>558.75</v>
      </c>
      <c r="K341" s="35"/>
      <c r="L341" s="34">
        <f t="shared" ref="L341" si="208">L307+L311+L321+L326+L333+L340</f>
        <v>77.760000000000005</v>
      </c>
    </row>
    <row r="342" spans="1:12" ht="15" thickBot="1" x14ac:dyDescent="0.35">
      <c r="A342" s="15">
        <v>2</v>
      </c>
      <c r="B342" s="16">
        <v>2</v>
      </c>
      <c r="C342" s="24" t="s">
        <v>19</v>
      </c>
      <c r="D342" s="5" t="s">
        <v>51</v>
      </c>
      <c r="E342" s="61" t="s">
        <v>94</v>
      </c>
      <c r="F342" s="48">
        <v>60</v>
      </c>
      <c r="G342" s="68">
        <v>1.84</v>
      </c>
      <c r="H342" s="68">
        <v>3.74</v>
      </c>
      <c r="I342" s="68">
        <v>9.7799999999999994</v>
      </c>
      <c r="J342" s="68">
        <v>78.42</v>
      </c>
      <c r="K342" s="49" t="s">
        <v>86</v>
      </c>
      <c r="L342" s="48">
        <v>77.760000000000005</v>
      </c>
    </row>
    <row r="343" spans="1:12" ht="14.4" x14ac:dyDescent="0.3">
      <c r="A343" s="15"/>
      <c r="B343" s="16"/>
      <c r="C343" s="11"/>
      <c r="D343" s="89" t="s">
        <v>81</v>
      </c>
      <c r="E343" s="59" t="s">
        <v>95</v>
      </c>
      <c r="F343" s="51">
        <v>100</v>
      </c>
      <c r="G343" s="69">
        <v>9.0500000000000007</v>
      </c>
      <c r="H343" s="69">
        <v>6.09</v>
      </c>
      <c r="I343" s="69">
        <v>3.8</v>
      </c>
      <c r="J343" s="69">
        <v>105</v>
      </c>
      <c r="K343" s="52">
        <v>229</v>
      </c>
      <c r="L343" s="51"/>
    </row>
    <row r="344" spans="1:12" ht="14.4" x14ac:dyDescent="0.3">
      <c r="A344" s="15"/>
      <c r="B344" s="16"/>
      <c r="C344" s="11"/>
      <c r="D344" s="90" t="s">
        <v>29</v>
      </c>
      <c r="E344" s="59" t="s">
        <v>96</v>
      </c>
      <c r="F344" s="51">
        <v>153</v>
      </c>
      <c r="G344" s="69">
        <v>3.08</v>
      </c>
      <c r="H344" s="69">
        <v>6.25</v>
      </c>
      <c r="I344" s="69">
        <v>20.47</v>
      </c>
      <c r="J344" s="71">
        <v>150.44999999999999</v>
      </c>
      <c r="K344" s="52">
        <v>312</v>
      </c>
      <c r="L344" s="51"/>
    </row>
    <row r="345" spans="1:12" ht="14.4" x14ac:dyDescent="0.3">
      <c r="A345" s="15"/>
      <c r="B345" s="16"/>
      <c r="C345" s="11"/>
      <c r="D345" s="7" t="s">
        <v>21</v>
      </c>
      <c r="E345" s="59" t="s">
        <v>97</v>
      </c>
      <c r="F345" s="51">
        <v>200</v>
      </c>
      <c r="G345" s="69">
        <v>0.16</v>
      </c>
      <c r="H345" s="69">
        <v>0.1</v>
      </c>
      <c r="I345" s="69">
        <v>17.899999999999999</v>
      </c>
      <c r="J345" s="69">
        <v>74.599999999999994</v>
      </c>
      <c r="K345" s="52">
        <v>342</v>
      </c>
      <c r="L345" s="51"/>
    </row>
    <row r="346" spans="1:12" ht="14.4" x14ac:dyDescent="0.3">
      <c r="A346" s="15"/>
      <c r="B346" s="16"/>
      <c r="C346" s="11"/>
      <c r="D346" s="90" t="s">
        <v>59</v>
      </c>
      <c r="E346" s="59" t="s">
        <v>52</v>
      </c>
      <c r="F346" s="51">
        <v>30</v>
      </c>
      <c r="G346" s="69">
        <v>1.98</v>
      </c>
      <c r="H346" s="69">
        <v>0.36</v>
      </c>
      <c r="I346" s="69">
        <v>11.88</v>
      </c>
      <c r="J346" s="69">
        <v>59.4</v>
      </c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543</v>
      </c>
      <c r="G349" s="21">
        <f t="shared" ref="G349" si="209">SUM(G342:G348)</f>
        <v>16.11</v>
      </c>
      <c r="H349" s="21">
        <f t="shared" ref="H349" si="210">SUM(H342:H348)</f>
        <v>16.54</v>
      </c>
      <c r="I349" s="21">
        <f t="shared" ref="I349" si="211">SUM(I342:I348)</f>
        <v>63.83</v>
      </c>
      <c r="J349" s="21">
        <f t="shared" ref="J349" si="212">SUM(J342:J348)</f>
        <v>467.87</v>
      </c>
      <c r="K349" s="27"/>
      <c r="L349" s="21">
        <f t="shared" si="183"/>
        <v>77.760000000000005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91" t="s">
        <v>4</v>
      </c>
      <c r="D383" s="92"/>
      <c r="E383" s="33"/>
      <c r="F383" s="34">
        <f>F349+F353+F363+F368+F375+F382</f>
        <v>543</v>
      </c>
      <c r="G383" s="34">
        <f t="shared" ref="G383" si="233">G349+G353+G363+G368+G375+G382</f>
        <v>16.11</v>
      </c>
      <c r="H383" s="34">
        <f t="shared" ref="H383" si="234">H349+H353+H363+H368+H375+H382</f>
        <v>16.54</v>
      </c>
      <c r="I383" s="34">
        <f t="shared" ref="I383" si="235">I349+I353+I363+I368+I375+I382</f>
        <v>63.83</v>
      </c>
      <c r="J383" s="34">
        <f t="shared" ref="J383" si="236">J349+J353+J363+J368+J375+J382</f>
        <v>467.87</v>
      </c>
      <c r="K383" s="35"/>
      <c r="L383" s="34">
        <f t="shared" ref="L383" si="237">L349+L353+L363+L368+L375+L382</f>
        <v>77.760000000000005</v>
      </c>
    </row>
    <row r="384" spans="1:12" ht="15" thickBot="1" x14ac:dyDescent="0.35">
      <c r="A384" s="22">
        <v>2</v>
      </c>
      <c r="B384" s="23">
        <v>3</v>
      </c>
      <c r="C384" s="24" t="s">
        <v>19</v>
      </c>
      <c r="D384" s="5" t="s">
        <v>23</v>
      </c>
      <c r="E384" s="61" t="s">
        <v>64</v>
      </c>
      <c r="F384" s="48">
        <v>100</v>
      </c>
      <c r="G384" s="68">
        <v>0.4</v>
      </c>
      <c r="H384" s="68">
        <v>0.4</v>
      </c>
      <c r="I384" s="68">
        <v>9.8000000000000007</v>
      </c>
      <c r="J384" s="68">
        <v>47</v>
      </c>
      <c r="K384" s="49"/>
      <c r="L384" s="48">
        <v>77.760000000000005</v>
      </c>
    </row>
    <row r="385" spans="1:12" ht="14.4" x14ac:dyDescent="0.3">
      <c r="A385" s="25"/>
      <c r="B385" s="16"/>
      <c r="C385" s="11"/>
      <c r="D385" s="5" t="s">
        <v>79</v>
      </c>
      <c r="E385" s="59" t="s">
        <v>71</v>
      </c>
      <c r="F385" s="51">
        <v>200</v>
      </c>
      <c r="G385" s="69">
        <v>15.95</v>
      </c>
      <c r="H385" s="69">
        <v>19.55</v>
      </c>
      <c r="I385" s="69">
        <v>39.75</v>
      </c>
      <c r="J385" s="69">
        <v>408.42</v>
      </c>
      <c r="K385" s="52">
        <v>265</v>
      </c>
      <c r="L385" s="51"/>
    </row>
    <row r="386" spans="1:12" ht="14.4" x14ac:dyDescent="0.3">
      <c r="A386" s="25"/>
      <c r="B386" s="16"/>
      <c r="C386" s="11"/>
      <c r="D386" s="67" t="s">
        <v>21</v>
      </c>
      <c r="E386" s="59" t="s">
        <v>49</v>
      </c>
      <c r="F386" s="51">
        <v>200</v>
      </c>
      <c r="G386" s="69">
        <v>7.0000000000000007E-2</v>
      </c>
      <c r="H386" s="69">
        <v>0.02</v>
      </c>
      <c r="I386" s="69">
        <v>10.01</v>
      </c>
      <c r="J386" s="69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59</v>
      </c>
      <c r="E387" s="59" t="s">
        <v>47</v>
      </c>
      <c r="F387" s="51">
        <v>25</v>
      </c>
      <c r="G387" s="69">
        <v>1.9</v>
      </c>
      <c r="H387" s="69">
        <v>0.2</v>
      </c>
      <c r="I387" s="69">
        <v>12.3</v>
      </c>
      <c r="J387" s="69">
        <v>58.75</v>
      </c>
      <c r="K387" s="52"/>
      <c r="L387" s="51"/>
    </row>
    <row r="388" spans="1:12" ht="14.4" x14ac:dyDescent="0.3">
      <c r="A388" s="25"/>
      <c r="B388" s="16"/>
      <c r="C388" s="11"/>
      <c r="D388" s="65" t="s">
        <v>59</v>
      </c>
      <c r="E388" s="59" t="s">
        <v>72</v>
      </c>
      <c r="F388" s="51">
        <v>20</v>
      </c>
      <c r="G388" s="69">
        <v>1.32</v>
      </c>
      <c r="H388" s="69">
        <v>0.24</v>
      </c>
      <c r="I388" s="69">
        <v>7.92</v>
      </c>
      <c r="J388" s="69">
        <v>39.6</v>
      </c>
      <c r="K388" s="52"/>
      <c r="L388" s="51"/>
    </row>
    <row r="389" spans="1:12" ht="14.4" x14ac:dyDescent="0.3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545</v>
      </c>
      <c r="G391" s="21">
        <f t="shared" ref="G391" si="238">SUM(G384:G390)</f>
        <v>19.639999999999997</v>
      </c>
      <c r="H391" s="21">
        <f t="shared" ref="H391" si="239">SUM(H384:H390)</f>
        <v>20.409999999999997</v>
      </c>
      <c r="I391" s="21">
        <f t="shared" ref="I391" si="240">SUM(I384:I390)</f>
        <v>79.78</v>
      </c>
      <c r="J391" s="21">
        <f t="shared" ref="J391" si="241">SUM(J384:J390)</f>
        <v>593.7700000000001</v>
      </c>
      <c r="K391" s="27"/>
      <c r="L391" s="21">
        <f t="shared" ref="L391:L433" si="242">SUM(L384:L390)</f>
        <v>77.760000000000005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91" t="s">
        <v>4</v>
      </c>
      <c r="D425" s="92"/>
      <c r="E425" s="33"/>
      <c r="F425" s="34">
        <f>F391+F395+F405+F410+F417+F424</f>
        <v>545</v>
      </c>
      <c r="G425" s="34">
        <f t="shared" ref="G425" si="263">G391+G395+G405+G410+G417+G424</f>
        <v>19.639999999999997</v>
      </c>
      <c r="H425" s="34">
        <f t="shared" ref="H425" si="264">H391+H395+H405+H410+H417+H424</f>
        <v>20.409999999999997</v>
      </c>
      <c r="I425" s="34">
        <f t="shared" ref="I425" si="265">I391+I395+I405+I410+I417+I424</f>
        <v>79.78</v>
      </c>
      <c r="J425" s="34">
        <f t="shared" ref="J425" si="266">J391+J395+J405+J410+J417+J424</f>
        <v>593.7700000000001</v>
      </c>
      <c r="K425" s="35"/>
      <c r="L425" s="34">
        <f t="shared" ref="L425" si="267">L391+L395+L405+L410+L417+L424</f>
        <v>77.760000000000005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73</v>
      </c>
      <c r="E426" s="61" t="s">
        <v>92</v>
      </c>
      <c r="F426" s="48">
        <v>60</v>
      </c>
      <c r="G426" s="68">
        <v>1.0900000000000001</v>
      </c>
      <c r="H426" s="68">
        <v>1.31</v>
      </c>
      <c r="I426" s="68">
        <v>16.95</v>
      </c>
      <c r="J426" s="68">
        <v>60.16</v>
      </c>
      <c r="K426" s="49" t="s">
        <v>56</v>
      </c>
      <c r="L426" s="48">
        <v>77.760000000000005</v>
      </c>
    </row>
    <row r="427" spans="1:12" ht="15" customHeight="1" x14ac:dyDescent="0.3">
      <c r="A427" s="25"/>
      <c r="B427" s="16"/>
      <c r="C427" s="11"/>
      <c r="D427" s="5" t="s">
        <v>74</v>
      </c>
      <c r="E427" s="59" t="s">
        <v>75</v>
      </c>
      <c r="F427" s="51">
        <v>228</v>
      </c>
      <c r="G427" s="69">
        <v>11.43</v>
      </c>
      <c r="H427" s="69">
        <v>11.41</v>
      </c>
      <c r="I427" s="69">
        <v>31.29</v>
      </c>
      <c r="J427" s="69">
        <v>276.75</v>
      </c>
      <c r="K427" s="52" t="s">
        <v>56</v>
      </c>
      <c r="L427" s="51"/>
    </row>
    <row r="428" spans="1:12" ht="14.4" x14ac:dyDescent="0.3">
      <c r="A428" s="25"/>
      <c r="B428" s="16"/>
      <c r="C428" s="11"/>
      <c r="D428" s="84" t="s">
        <v>21</v>
      </c>
      <c r="E428" s="59" t="s">
        <v>54</v>
      </c>
      <c r="F428" s="51">
        <v>200</v>
      </c>
      <c r="G428" s="69">
        <v>1.58</v>
      </c>
      <c r="H428" s="69">
        <v>3.54</v>
      </c>
      <c r="I428" s="69">
        <v>7.6</v>
      </c>
      <c r="J428" s="69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84" t="s">
        <v>59</v>
      </c>
      <c r="E429" s="59" t="s">
        <v>76</v>
      </c>
      <c r="F429" s="51">
        <v>25</v>
      </c>
      <c r="G429" s="69">
        <v>1.9</v>
      </c>
      <c r="H429" s="69">
        <v>0.2</v>
      </c>
      <c r="I429" s="69">
        <v>12.3</v>
      </c>
      <c r="J429" s="69">
        <v>58.75</v>
      </c>
      <c r="K429" s="52"/>
      <c r="L429" s="51"/>
    </row>
    <row r="430" spans="1:12" ht="14.4" x14ac:dyDescent="0.3">
      <c r="A430" s="25"/>
      <c r="B430" s="16"/>
      <c r="C430" s="11"/>
      <c r="D430" s="83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83"/>
      <c r="E431" s="50"/>
      <c r="F431" s="51"/>
      <c r="G431" s="69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83"/>
      <c r="E432" s="50"/>
      <c r="F432" s="51"/>
      <c r="G432" s="69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513</v>
      </c>
      <c r="G433" s="73">
        <f t="shared" ref="G433" si="268">SUM(G426:G432)</f>
        <v>16</v>
      </c>
      <c r="H433" s="21">
        <f t="shared" ref="H433" si="269">SUM(H426:H432)</f>
        <v>16.46</v>
      </c>
      <c r="I433" s="21">
        <f t="shared" ref="I433" si="270">SUM(I426:I432)</f>
        <v>68.14</v>
      </c>
      <c r="J433" s="21">
        <f t="shared" ref="J433" si="271">SUM(J426:J432)</f>
        <v>474.26</v>
      </c>
      <c r="K433" s="27"/>
      <c r="L433" s="21">
        <f t="shared" si="242"/>
        <v>77.760000000000005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91" t="s">
        <v>4</v>
      </c>
      <c r="D467" s="92"/>
      <c r="E467" s="33"/>
      <c r="F467" s="34">
        <f>F433+F437+F447+F452+F459+F466</f>
        <v>513</v>
      </c>
      <c r="G467" s="34">
        <f t="shared" ref="G467" si="292">G433+G437+G447+G452+G459+G466</f>
        <v>16</v>
      </c>
      <c r="H467" s="34">
        <f t="shared" ref="H467" si="293">H433+H437+H447+H452+H459+H466</f>
        <v>16.46</v>
      </c>
      <c r="I467" s="34">
        <f t="shared" ref="I467" si="294">I433+I437+I447+I452+I459+I466</f>
        <v>68.14</v>
      </c>
      <c r="J467" s="34">
        <f t="shared" ref="J467" si="295">J433+J437+J447+J452+J459+J466</f>
        <v>474.26</v>
      </c>
      <c r="K467" s="35"/>
      <c r="L467" s="34">
        <f t="shared" ref="L467" si="296">L433+L437+L447+L452+L459+L466</f>
        <v>77.760000000000005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23</v>
      </c>
      <c r="E468" s="61" t="s">
        <v>77</v>
      </c>
      <c r="F468" s="48">
        <v>180</v>
      </c>
      <c r="G468" s="48">
        <v>1.62</v>
      </c>
      <c r="H468" s="48">
        <v>0.36</v>
      </c>
      <c r="I468" s="48">
        <v>14.58</v>
      </c>
      <c r="J468" s="48">
        <v>77.400000000000006</v>
      </c>
      <c r="K468" s="49"/>
      <c r="L468" s="48">
        <v>77.760000000000005</v>
      </c>
    </row>
    <row r="469" spans="1:12" ht="14.4" x14ac:dyDescent="0.3">
      <c r="A469" s="25"/>
      <c r="B469" s="16"/>
      <c r="C469" s="11"/>
      <c r="D469" s="75" t="s">
        <v>79</v>
      </c>
      <c r="E469" s="59" t="s">
        <v>55</v>
      </c>
      <c r="F469" s="51">
        <v>200</v>
      </c>
      <c r="G469" s="51">
        <v>12.48</v>
      </c>
      <c r="H469" s="51">
        <v>15.68</v>
      </c>
      <c r="I469" s="51">
        <v>19.34</v>
      </c>
      <c r="J469" s="51">
        <v>271.5</v>
      </c>
      <c r="K469" s="52">
        <v>143.24100000000001</v>
      </c>
      <c r="L469" s="51"/>
    </row>
    <row r="470" spans="1:12" ht="14.4" x14ac:dyDescent="0.3">
      <c r="A470" s="25"/>
      <c r="B470" s="16"/>
      <c r="C470" s="11"/>
      <c r="D470" s="67" t="s">
        <v>21</v>
      </c>
      <c r="E470" s="59" t="s">
        <v>50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65" t="s">
        <v>22</v>
      </c>
      <c r="E471" s="59" t="s">
        <v>52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600</v>
      </c>
      <c r="G475" s="21">
        <f t="shared" ref="G475" si="297">SUM(G468:G474)</f>
        <v>16.080000000000002</v>
      </c>
      <c r="H475" s="21">
        <f t="shared" ref="H475" si="298">SUM(H468:H474)</f>
        <v>16.369999999999997</v>
      </c>
      <c r="I475" s="21">
        <f t="shared" ref="I475" si="299">SUM(I468:I474)</f>
        <v>63.870000000000005</v>
      </c>
      <c r="J475" s="21">
        <f t="shared" ref="J475" si="300">SUM(J468:J474)</f>
        <v>481.3</v>
      </c>
      <c r="K475" s="27"/>
      <c r="L475" s="21">
        <f t="shared" ref="L475:L517" si="301">SUM(L468:L474)</f>
        <v>77.760000000000005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91" t="s">
        <v>4</v>
      </c>
      <c r="D509" s="92"/>
      <c r="E509" s="33"/>
      <c r="F509" s="34">
        <f>F475+F479+F489+F494+F501+F508</f>
        <v>600</v>
      </c>
      <c r="G509" s="34">
        <f t="shared" ref="G509" si="322">G475+G479+G489+G494+G501+G508</f>
        <v>16.080000000000002</v>
      </c>
      <c r="H509" s="34">
        <f t="shared" ref="H509" si="323">H475+H479+H489+H494+H501+H508</f>
        <v>16.369999999999997</v>
      </c>
      <c r="I509" s="34">
        <f t="shared" ref="I509" si="324">I475+I479+I489+I494+I501+I508</f>
        <v>63.870000000000005</v>
      </c>
      <c r="J509" s="34">
        <f t="shared" ref="J509" si="325">J475+J479+J489+J494+J501+J508</f>
        <v>481.3</v>
      </c>
      <c r="K509" s="35"/>
      <c r="L509" s="34">
        <f t="shared" ref="L509" si="326">L475+L479+L489+L494+L501+L508</f>
        <v>77.760000000000005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51</v>
      </c>
      <c r="E510" s="61" t="s">
        <v>93</v>
      </c>
      <c r="F510" s="48">
        <v>60</v>
      </c>
      <c r="G510" s="68">
        <v>0.65</v>
      </c>
      <c r="H510" s="68">
        <v>3.65</v>
      </c>
      <c r="I510" s="68">
        <v>6.72</v>
      </c>
      <c r="J510" s="68">
        <v>62.34</v>
      </c>
      <c r="K510" s="49">
        <v>54</v>
      </c>
      <c r="L510" s="48">
        <v>77.760000000000005</v>
      </c>
    </row>
    <row r="511" spans="1:12" ht="15" customHeight="1" x14ac:dyDescent="0.3">
      <c r="A511" s="25"/>
      <c r="B511" s="16"/>
      <c r="C511" s="11"/>
      <c r="D511" s="5" t="s">
        <v>74</v>
      </c>
      <c r="E511" s="87" t="s">
        <v>78</v>
      </c>
      <c r="F511" s="51">
        <v>228</v>
      </c>
      <c r="G511" s="69">
        <v>15.16</v>
      </c>
      <c r="H511" s="69">
        <v>16.190000000000001</v>
      </c>
      <c r="I511" s="69">
        <v>44.63</v>
      </c>
      <c r="J511" s="69">
        <v>386.76</v>
      </c>
      <c r="K511" s="86" t="s">
        <v>56</v>
      </c>
      <c r="L511" s="51"/>
    </row>
    <row r="512" spans="1:12" ht="14.4" x14ac:dyDescent="0.3">
      <c r="A512" s="25"/>
      <c r="B512" s="16"/>
      <c r="C512" s="11"/>
      <c r="D512" s="84" t="s">
        <v>21</v>
      </c>
      <c r="E512" s="87" t="s">
        <v>49</v>
      </c>
      <c r="F512" s="51">
        <v>200</v>
      </c>
      <c r="G512" s="69">
        <v>7.0000000000000007E-2</v>
      </c>
      <c r="H512" s="69">
        <v>0.02</v>
      </c>
      <c r="I512" s="69">
        <v>10.01</v>
      </c>
      <c r="J512" s="69">
        <v>40</v>
      </c>
      <c r="K512" s="86">
        <v>376</v>
      </c>
      <c r="L512" s="51"/>
    </row>
    <row r="513" spans="1:12" ht="14.4" x14ac:dyDescent="0.3">
      <c r="A513" s="25"/>
      <c r="B513" s="16"/>
      <c r="C513" s="11"/>
      <c r="D513" s="7" t="s">
        <v>59</v>
      </c>
      <c r="E513" s="88" t="s">
        <v>47</v>
      </c>
      <c r="F513" s="51">
        <v>45</v>
      </c>
      <c r="G513" s="69">
        <v>3.42</v>
      </c>
      <c r="H513" s="69">
        <v>0.36</v>
      </c>
      <c r="I513" s="69">
        <v>22.14</v>
      </c>
      <c r="J513" s="69">
        <v>105.75</v>
      </c>
      <c r="K513" s="85"/>
      <c r="L513" s="51"/>
    </row>
    <row r="514" spans="1:12" ht="14.4" x14ac:dyDescent="0.3">
      <c r="A514" s="25"/>
      <c r="B514" s="16"/>
      <c r="C514" s="11"/>
      <c r="D514" s="65"/>
      <c r="E514" s="59"/>
      <c r="F514" s="51"/>
      <c r="G514" s="51"/>
      <c r="H514" s="51"/>
      <c r="I514" s="52"/>
      <c r="J514" s="51"/>
      <c r="K514" s="52"/>
      <c r="L514" s="51"/>
    </row>
    <row r="515" spans="1:12" ht="14.4" x14ac:dyDescent="0.3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533</v>
      </c>
      <c r="G517" s="21">
        <f t="shared" ref="G517" si="327">SUM(G510:G516)</f>
        <v>19.3</v>
      </c>
      <c r="H517" s="21">
        <f t="shared" ref="H517" si="328">SUM(H510:H516)</f>
        <v>20.22</v>
      </c>
      <c r="I517" s="21">
        <f t="shared" ref="I517" si="329">SUM(I510:I516)</f>
        <v>83.5</v>
      </c>
      <c r="J517" s="21">
        <f t="shared" ref="J517" si="330">SUM(J510:J516)</f>
        <v>594.85</v>
      </c>
      <c r="K517" s="27"/>
      <c r="L517" s="21">
        <f t="shared" si="301"/>
        <v>77.760000000000005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91" t="s">
        <v>4</v>
      </c>
      <c r="D551" s="92"/>
      <c r="E551" s="33"/>
      <c r="F551" s="34">
        <f>F517+F521+F531+F536+F543+F550</f>
        <v>533</v>
      </c>
      <c r="G551" s="34">
        <f t="shared" ref="G551" si="351">G517+G521+G531+G536+G543+G550</f>
        <v>19.3</v>
      </c>
      <c r="H551" s="34">
        <f t="shared" ref="H551" si="352">H517+H521+H531+H536+H543+H550</f>
        <v>20.22</v>
      </c>
      <c r="I551" s="34">
        <f t="shared" ref="I551" si="353">I517+I521+I531+I536+I543+I550</f>
        <v>83.5</v>
      </c>
      <c r="J551" s="34">
        <f t="shared" ref="J551" si="354">J517+J521+J531+J536+J543+J550</f>
        <v>594.85</v>
      </c>
      <c r="K551" s="35"/>
      <c r="L551" s="34">
        <f t="shared" ref="L551" si="355">L517+L521+L531+L536+L543+L550</f>
        <v>77.760000000000005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96" t="s">
        <v>4</v>
      </c>
      <c r="D593" s="97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98" t="s">
        <v>5</v>
      </c>
      <c r="D594" s="98"/>
      <c r="E594" s="9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534.58333333333337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17.866666666666667</v>
      </c>
      <c r="H594" s="42">
        <f t="shared" si="390"/>
        <v>18.004166666666666</v>
      </c>
      <c r="I594" s="42">
        <f t="shared" si="390"/>
        <v>74.438333333333333</v>
      </c>
      <c r="J594" s="42">
        <f t="shared" si="390"/>
        <v>534.61333333333334</v>
      </c>
      <c r="K594" s="42"/>
      <c r="L594" s="42">
        <v>77.760000000000005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2026-01-11T08:47:03Z</cp:lastPrinted>
  <dcterms:created xsi:type="dcterms:W3CDTF">2022-05-16T14:23:56Z</dcterms:created>
  <dcterms:modified xsi:type="dcterms:W3CDTF">2026-03-03T08:01:35Z</dcterms:modified>
</cp:coreProperties>
</file>