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055"/>
  </bookViews>
  <sheets>
    <sheet name="2023" sheetId="1" r:id="rId1"/>
  </sheets>
  <definedNames>
    <definedName name="_xlnm.Print_Area" localSheetId="0">'2023'!$A$1:$P$14</definedName>
  </definedNames>
  <calcPr calcId="145621"/>
</workbook>
</file>

<file path=xl/calcChain.xml><?xml version="1.0" encoding="utf-8"?>
<calcChain xmlns="http://schemas.openxmlformats.org/spreadsheetml/2006/main">
  <c r="H14" i="1" l="1"/>
  <c r="G14" i="1"/>
  <c r="H13" i="1"/>
  <c r="G13" i="1"/>
  <c r="H12" i="1"/>
  <c r="G12" i="1"/>
  <c r="H11" i="1"/>
  <c r="P10" i="1"/>
  <c r="O10" i="1"/>
  <c r="H10" i="1"/>
  <c r="N10" i="1" s="1"/>
  <c r="G10" i="1"/>
  <c r="M10" i="1" s="1"/>
  <c r="P9" i="1"/>
  <c r="O9" i="1"/>
  <c r="H9" i="1"/>
  <c r="N9" i="1" s="1"/>
  <c r="G9" i="1"/>
  <c r="M9" i="1" s="1"/>
  <c r="P8" i="1"/>
  <c r="O8" i="1"/>
  <c r="H8" i="1"/>
  <c r="N8" i="1" s="1"/>
  <c r="G8" i="1"/>
  <c r="M8" i="1" s="1"/>
  <c r="K8" i="1" l="1"/>
  <c r="K10" i="1"/>
  <c r="L9" i="1"/>
  <c r="L8" i="1"/>
  <c r="L10" i="1"/>
  <c r="K9" i="1"/>
</calcChain>
</file>

<file path=xl/sharedStrings.xml><?xml version="1.0" encoding="utf-8"?>
<sst xmlns="http://schemas.openxmlformats.org/spreadsheetml/2006/main" count="36" uniqueCount="22">
  <si>
    <t>РОДИТЕЛЬСКАЯ ПЛАТА</t>
  </si>
  <si>
    <t>с 1.01.2023г</t>
  </si>
  <si>
    <r>
      <t xml:space="preserve"> для воспитанников, поступивших в детский сад    </t>
    </r>
    <r>
      <rPr>
        <b/>
        <sz val="12"/>
        <color rgb="FFFF0000"/>
        <rFont val="Arial"/>
        <family val="2"/>
        <charset val="204"/>
      </rPr>
      <t xml:space="preserve">до 1.01.2020 года с поправочным коэффициентом </t>
    </r>
  </si>
  <si>
    <t>Наименование</t>
  </si>
  <si>
    <t>Категория</t>
  </si>
  <si>
    <t>часы</t>
  </si>
  <si>
    <t>ВСЕГО</t>
  </si>
  <si>
    <t>в т.ч.</t>
  </si>
  <si>
    <t>Содержание</t>
  </si>
  <si>
    <t>Питание</t>
  </si>
  <si>
    <t>посещен.</t>
  </si>
  <si>
    <t>1-3</t>
  </si>
  <si>
    <t>3-7</t>
  </si>
  <si>
    <t>1,3,5,6,Село</t>
  </si>
  <si>
    <t>д\сад</t>
  </si>
  <si>
    <t>12,14,16,17,18,20,22,24,25,26,27,28,29,30,31,32,33,34,35,36,32,38,39</t>
  </si>
  <si>
    <t>общеразвив.</t>
  </si>
  <si>
    <t>16,18,24,25,29,30,34,35,36,38,39,40</t>
  </si>
  <si>
    <t>группы с общим недоразвитием речи</t>
  </si>
  <si>
    <t>группы с частичной потерей зрения</t>
  </si>
  <si>
    <t>аллергич. гр</t>
  </si>
  <si>
    <t>компенс.гр  ( иные отклонения в развитиии)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</si>
</sst>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3" fillId="0" borderId="0" xfId="0" applyFont="1" applyBorder="1"/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49" fontId="2" fillId="3" borderId="11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/>
    </xf>
    <xf numFmtId="49" fontId="2" fillId="3" borderId="14" xfId="0" applyNumberFormat="1" applyFont="1" applyFill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1" fontId="0" fillId="0" borderId="2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2" fillId="4" borderId="25" xfId="0" applyFont="1" applyFill="1" applyBorder="1" applyAlignment="1">
      <alignment wrapText="1"/>
    </xf>
    <xf numFmtId="0" fontId="5" fillId="4" borderId="12" xfId="0" applyFont="1" applyFill="1" applyBorder="1" applyAlignment="1">
      <alignment wrapText="1"/>
    </xf>
    <xf numFmtId="0" fontId="0" fillId="0" borderId="26" xfId="0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12" xfId="0" applyFill="1" applyBorder="1"/>
    <xf numFmtId="0" fontId="0" fillId="3" borderId="26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2" fillId="4" borderId="27" xfId="0" applyFont="1" applyFill="1" applyBorder="1" applyAlignment="1">
      <alignment horizontal="left" wrapText="1"/>
    </xf>
    <xf numFmtId="0" fontId="5" fillId="4" borderId="28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1" fontId="0" fillId="0" borderId="27" xfId="0" applyNumberFormat="1" applyFill="1" applyBorder="1" applyAlignment="1">
      <alignment horizontal="center"/>
    </xf>
    <xf numFmtId="1" fontId="0" fillId="0" borderId="28" xfId="0" applyNumberFormat="1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2" fillId="4" borderId="11" xfId="0" applyFont="1" applyFill="1" applyBorder="1" applyAlignment="1">
      <alignment horizontal="left" wrapText="1"/>
    </xf>
    <xf numFmtId="0" fontId="5" fillId="4" borderId="12" xfId="0" applyFont="1" applyFill="1" applyBorder="1"/>
    <xf numFmtId="0" fontId="0" fillId="0" borderId="13" xfId="0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0" fontId="2" fillId="4" borderId="30" xfId="0" applyFont="1" applyFill="1" applyBorder="1" applyAlignment="1">
      <alignment horizontal="left" wrapText="1"/>
    </xf>
    <xf numFmtId="0" fontId="5" fillId="4" borderId="31" xfId="0" applyFont="1" applyFill="1" applyBorder="1" applyAlignment="1">
      <alignment wrapText="1"/>
    </xf>
    <xf numFmtId="0" fontId="0" fillId="0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31" xfId="0" applyFill="1" applyBorder="1"/>
    <xf numFmtId="0" fontId="0" fillId="3" borderId="31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1" fontId="0" fillId="0" borderId="30" xfId="0" applyNumberFormat="1" applyFill="1" applyBorder="1" applyAlignment="1">
      <alignment horizontal="center"/>
    </xf>
    <xf numFmtId="1" fontId="0" fillId="0" borderId="31" xfId="0" applyNumberFormat="1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6" fillId="0" borderId="0" xfId="0" applyFont="1" applyBorder="1"/>
    <xf numFmtId="0" fontId="2" fillId="3" borderId="1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4" borderId="15" xfId="0" applyFont="1" applyFill="1" applyBorder="1" applyAlignment="1">
      <alignment horizontal="center" wrapText="1"/>
    </xf>
    <xf numFmtId="0" fontId="2" fillId="4" borderId="18" xfId="0" applyFont="1" applyFill="1" applyBorder="1" applyAlignment="1">
      <alignment horizontal="center" wrapText="1"/>
    </xf>
    <xf numFmtId="0" fontId="5" fillId="4" borderId="16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1"/>
  <sheetViews>
    <sheetView tabSelected="1" zoomScaleNormal="100" workbookViewId="0">
      <selection activeCell="X7" sqref="X7"/>
    </sheetView>
  </sheetViews>
  <sheetFormatPr defaultRowHeight="12.75" x14ac:dyDescent="0.2"/>
  <cols>
    <col min="1" max="1" width="1.28515625" customWidth="1"/>
    <col min="2" max="2" width="14.28515625" customWidth="1"/>
    <col min="3" max="3" width="11" customWidth="1"/>
    <col min="4" max="4" width="5.28515625" customWidth="1"/>
    <col min="5" max="5" width="5.85546875" customWidth="1"/>
    <col min="6" max="6" width="6" customWidth="1"/>
    <col min="7" max="7" width="6.7109375" customWidth="1"/>
    <col min="8" max="8" width="6.85546875" customWidth="1"/>
    <col min="9" max="9" width="6.140625" customWidth="1"/>
    <col min="10" max="10" width="6.28515625" customWidth="1"/>
    <col min="11" max="11" width="5.140625" customWidth="1"/>
    <col min="12" max="12" width="5" customWidth="1"/>
    <col min="13" max="13" width="5.5703125" customWidth="1"/>
    <col min="14" max="16" width="5.7109375" customWidth="1"/>
  </cols>
  <sheetData>
    <row r="2" spans="2:16" ht="21.75" customHeight="1" thickBot="1" x14ac:dyDescent="0.3">
      <c r="B2" s="80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2:16" ht="21.75" customHeight="1" thickBot="1" x14ac:dyDescent="0.3">
      <c r="B3" s="1"/>
      <c r="C3" s="2"/>
      <c r="D3" s="2"/>
      <c r="E3" s="82" t="s">
        <v>1</v>
      </c>
      <c r="F3" s="83"/>
      <c r="G3" s="83"/>
      <c r="H3" s="83"/>
      <c r="I3" s="83"/>
      <c r="J3" s="83"/>
      <c r="K3" s="83"/>
      <c r="L3" s="83"/>
      <c r="M3" s="83"/>
      <c r="N3" s="83"/>
      <c r="O3" s="83"/>
      <c r="P3" s="84"/>
    </row>
    <row r="4" spans="2:16" ht="62.25" customHeight="1" x14ac:dyDescent="0.25">
      <c r="B4" s="3"/>
      <c r="C4" s="4"/>
      <c r="D4" s="5"/>
      <c r="E4" s="85"/>
      <c r="F4" s="86"/>
      <c r="G4" s="86"/>
      <c r="H4" s="86"/>
      <c r="I4" s="86"/>
      <c r="J4" s="87"/>
      <c r="K4" s="88" t="s">
        <v>2</v>
      </c>
      <c r="L4" s="89"/>
      <c r="M4" s="89"/>
      <c r="N4" s="89"/>
      <c r="O4" s="89"/>
      <c r="P4" s="90"/>
    </row>
    <row r="5" spans="2:16" ht="16.5" customHeight="1" x14ac:dyDescent="0.2">
      <c r="B5" s="77" t="s">
        <v>3</v>
      </c>
      <c r="C5" s="78" t="s">
        <v>4</v>
      </c>
      <c r="D5" s="79" t="s">
        <v>5</v>
      </c>
      <c r="E5" s="75" t="s">
        <v>6</v>
      </c>
      <c r="F5" s="67"/>
      <c r="G5" s="67" t="s">
        <v>7</v>
      </c>
      <c r="H5" s="67"/>
      <c r="I5" s="67"/>
      <c r="J5" s="68"/>
      <c r="K5" s="76" t="s">
        <v>6</v>
      </c>
      <c r="L5" s="69"/>
      <c r="M5" s="69" t="s">
        <v>7</v>
      </c>
      <c r="N5" s="69"/>
      <c r="O5" s="69"/>
      <c r="P5" s="70"/>
    </row>
    <row r="6" spans="2:16" ht="18.75" customHeight="1" x14ac:dyDescent="0.2">
      <c r="B6" s="77"/>
      <c r="C6" s="78"/>
      <c r="D6" s="79"/>
      <c r="E6" s="75"/>
      <c r="F6" s="67"/>
      <c r="G6" s="67" t="s">
        <v>8</v>
      </c>
      <c r="H6" s="67"/>
      <c r="I6" s="67" t="s">
        <v>9</v>
      </c>
      <c r="J6" s="68"/>
      <c r="K6" s="76"/>
      <c r="L6" s="69"/>
      <c r="M6" s="69" t="s">
        <v>8</v>
      </c>
      <c r="N6" s="69"/>
      <c r="O6" s="69" t="s">
        <v>9</v>
      </c>
      <c r="P6" s="70"/>
    </row>
    <row r="7" spans="2:16" ht="25.5" customHeight="1" x14ac:dyDescent="0.2">
      <c r="B7" s="77"/>
      <c r="C7" s="78"/>
      <c r="D7" s="7" t="s">
        <v>10</v>
      </c>
      <c r="E7" s="8" t="s">
        <v>11</v>
      </c>
      <c r="F7" s="9" t="s">
        <v>12</v>
      </c>
      <c r="G7" s="9" t="s">
        <v>11</v>
      </c>
      <c r="H7" s="9" t="s">
        <v>12</v>
      </c>
      <c r="I7" s="9" t="s">
        <v>11</v>
      </c>
      <c r="J7" s="10" t="s">
        <v>12</v>
      </c>
      <c r="K7" s="11" t="s">
        <v>11</v>
      </c>
      <c r="L7" s="6" t="s">
        <v>12</v>
      </c>
      <c r="M7" s="6" t="s">
        <v>11</v>
      </c>
      <c r="N7" s="6" t="s">
        <v>12</v>
      </c>
      <c r="O7" s="6" t="s">
        <v>11</v>
      </c>
      <c r="P7" s="12" t="s">
        <v>12</v>
      </c>
    </row>
    <row r="8" spans="2:16" ht="27" customHeight="1" x14ac:dyDescent="0.2">
      <c r="B8" s="71" t="s">
        <v>13</v>
      </c>
      <c r="C8" s="73" t="s">
        <v>14</v>
      </c>
      <c r="D8" s="13">
        <v>9</v>
      </c>
      <c r="E8" s="14">
        <v>3253</v>
      </c>
      <c r="F8" s="15">
        <v>3581</v>
      </c>
      <c r="G8" s="15">
        <f t="shared" ref="G8:H10" si="0">E8-I8</f>
        <v>1028</v>
      </c>
      <c r="H8" s="15">
        <f t="shared" si="0"/>
        <v>778</v>
      </c>
      <c r="I8" s="15">
        <v>2225</v>
      </c>
      <c r="J8" s="16">
        <v>2803</v>
      </c>
      <c r="K8" s="17">
        <f t="shared" ref="K8:L10" si="1">M8+O8</f>
        <v>3253</v>
      </c>
      <c r="L8" s="18">
        <f t="shared" si="1"/>
        <v>3409.84</v>
      </c>
      <c r="M8" s="19">
        <f>G8</f>
        <v>1028</v>
      </c>
      <c r="N8" s="19">
        <f>H8*0.78</f>
        <v>606.84</v>
      </c>
      <c r="O8" s="20">
        <f t="shared" ref="O8:P10" si="2">I8</f>
        <v>2225</v>
      </c>
      <c r="P8" s="21">
        <f t="shared" si="2"/>
        <v>2803</v>
      </c>
    </row>
    <row r="9" spans="2:16" ht="30.75" customHeight="1" x14ac:dyDescent="0.2">
      <c r="B9" s="72"/>
      <c r="C9" s="74"/>
      <c r="D9" s="22">
        <v>12</v>
      </c>
      <c r="E9" s="23">
        <v>3464</v>
      </c>
      <c r="F9" s="24">
        <v>3732</v>
      </c>
      <c r="G9" s="25">
        <f t="shared" si="0"/>
        <v>1239</v>
      </c>
      <c r="H9" s="26">
        <f t="shared" si="0"/>
        <v>929</v>
      </c>
      <c r="I9" s="25">
        <v>2225</v>
      </c>
      <c r="J9" s="27">
        <v>2803</v>
      </c>
      <c r="K9" s="17">
        <f t="shared" si="1"/>
        <v>3464</v>
      </c>
      <c r="L9" s="18">
        <f t="shared" si="1"/>
        <v>3694.84</v>
      </c>
      <c r="M9" s="19">
        <f>G9</f>
        <v>1239</v>
      </c>
      <c r="N9" s="19">
        <f>H9*0.96</f>
        <v>891.83999999999992</v>
      </c>
      <c r="O9" s="20">
        <f t="shared" si="2"/>
        <v>2225</v>
      </c>
      <c r="P9" s="21">
        <f t="shared" si="2"/>
        <v>2803</v>
      </c>
    </row>
    <row r="10" spans="2:16" ht="65.25" customHeight="1" x14ac:dyDescent="0.2">
      <c r="B10" s="28" t="s">
        <v>15</v>
      </c>
      <c r="C10" s="29" t="s">
        <v>16</v>
      </c>
      <c r="D10" s="30">
        <v>12</v>
      </c>
      <c r="E10" s="23">
        <v>3464</v>
      </c>
      <c r="F10" s="24">
        <v>3732</v>
      </c>
      <c r="G10" s="25">
        <f t="shared" si="0"/>
        <v>1239</v>
      </c>
      <c r="H10" s="26">
        <f t="shared" si="0"/>
        <v>929</v>
      </c>
      <c r="I10" s="25">
        <v>2225</v>
      </c>
      <c r="J10" s="27">
        <v>2803</v>
      </c>
      <c r="K10" s="17">
        <f t="shared" si="1"/>
        <v>3464</v>
      </c>
      <c r="L10" s="18">
        <f t="shared" si="1"/>
        <v>3694.84</v>
      </c>
      <c r="M10" s="19">
        <f>G10</f>
        <v>1239</v>
      </c>
      <c r="N10" s="19">
        <f>H10*0.96</f>
        <v>891.83999999999992</v>
      </c>
      <c r="O10" s="20">
        <f t="shared" si="2"/>
        <v>2225</v>
      </c>
      <c r="P10" s="21">
        <f t="shared" si="2"/>
        <v>2803</v>
      </c>
    </row>
    <row r="11" spans="2:16" ht="37.5" customHeight="1" x14ac:dyDescent="0.2">
      <c r="B11" s="28" t="s">
        <v>17</v>
      </c>
      <c r="C11" s="29" t="s">
        <v>18</v>
      </c>
      <c r="D11" s="31">
        <v>12</v>
      </c>
      <c r="E11" s="32"/>
      <c r="F11" s="33">
        <v>4209</v>
      </c>
      <c r="G11" s="34"/>
      <c r="H11" s="35">
        <f>F11-J11</f>
        <v>1406</v>
      </c>
      <c r="I11" s="35"/>
      <c r="J11" s="36">
        <v>2803</v>
      </c>
      <c r="K11" s="37"/>
      <c r="L11" s="18"/>
      <c r="M11" s="18"/>
      <c r="N11" s="18"/>
      <c r="O11" s="38"/>
      <c r="P11" s="39"/>
    </row>
    <row r="12" spans="2:16" ht="40.5" customHeight="1" x14ac:dyDescent="0.2">
      <c r="B12" s="40">
        <v>26</v>
      </c>
      <c r="C12" s="41" t="s">
        <v>19</v>
      </c>
      <c r="D12" s="42">
        <v>12</v>
      </c>
      <c r="E12" s="43">
        <v>4202</v>
      </c>
      <c r="F12" s="33">
        <v>4209</v>
      </c>
      <c r="G12" s="44">
        <f t="shared" ref="G12:H14" si="3">E12-I12</f>
        <v>1977</v>
      </c>
      <c r="H12" s="45">
        <f t="shared" si="3"/>
        <v>1406</v>
      </c>
      <c r="I12" s="35">
        <v>2225</v>
      </c>
      <c r="J12" s="36">
        <v>2803</v>
      </c>
      <c r="K12" s="46"/>
      <c r="L12" s="18"/>
      <c r="M12" s="47"/>
      <c r="N12" s="47"/>
      <c r="O12" s="48"/>
      <c r="P12" s="49"/>
    </row>
    <row r="13" spans="2:16" ht="35.25" customHeight="1" x14ac:dyDescent="0.2">
      <c r="B13" s="50">
        <v>28</v>
      </c>
      <c r="C13" s="51" t="s">
        <v>20</v>
      </c>
      <c r="D13" s="52">
        <v>12</v>
      </c>
      <c r="E13" s="43">
        <v>4202</v>
      </c>
      <c r="F13" s="33">
        <v>4209</v>
      </c>
      <c r="G13" s="44">
        <f t="shared" si="3"/>
        <v>1977</v>
      </c>
      <c r="H13" s="45">
        <f t="shared" si="3"/>
        <v>1406</v>
      </c>
      <c r="I13" s="35">
        <v>2225</v>
      </c>
      <c r="J13" s="36">
        <v>2803</v>
      </c>
      <c r="K13" s="53"/>
      <c r="L13" s="18"/>
      <c r="M13" s="18"/>
      <c r="N13" s="18"/>
      <c r="O13" s="38"/>
      <c r="P13" s="39"/>
    </row>
    <row r="14" spans="2:16" ht="46.9" customHeight="1" thickBot="1" x14ac:dyDescent="0.25">
      <c r="B14" s="54">
        <v>13</v>
      </c>
      <c r="C14" s="55" t="s">
        <v>21</v>
      </c>
      <c r="D14" s="56">
        <v>12</v>
      </c>
      <c r="E14" s="57">
        <v>4202</v>
      </c>
      <c r="F14" s="58">
        <v>4209</v>
      </c>
      <c r="G14" s="65">
        <f t="shared" si="3"/>
        <v>1977</v>
      </c>
      <c r="H14" s="59">
        <f t="shared" si="3"/>
        <v>1406</v>
      </c>
      <c r="I14" s="59">
        <v>2225</v>
      </c>
      <c r="J14" s="60">
        <v>2803</v>
      </c>
      <c r="K14" s="61"/>
      <c r="L14" s="62"/>
      <c r="M14" s="62"/>
      <c r="N14" s="62"/>
      <c r="O14" s="63"/>
      <c r="P14" s="64"/>
    </row>
    <row r="15" spans="2:16" x14ac:dyDescent="0.2">
      <c r="E15" s="4"/>
      <c r="F15" s="4"/>
      <c r="G15" s="4"/>
      <c r="H15" s="4"/>
      <c r="O15" s="66"/>
      <c r="P15" s="4"/>
    </row>
    <row r="16" spans="2:16" x14ac:dyDescent="0.2">
      <c r="E16" s="4"/>
      <c r="F16" s="4"/>
      <c r="G16" s="4"/>
      <c r="H16" s="4"/>
      <c r="O16" s="66"/>
      <c r="P16" s="4"/>
    </row>
    <row r="17" spans="5:16" x14ac:dyDescent="0.2">
      <c r="E17" s="4"/>
      <c r="F17" s="4"/>
      <c r="G17" s="4"/>
      <c r="H17" s="4"/>
      <c r="O17" s="66"/>
      <c r="P17" s="4"/>
    </row>
    <row r="18" spans="5:16" x14ac:dyDescent="0.2">
      <c r="E18" s="4"/>
      <c r="F18" s="4"/>
      <c r="G18" s="4"/>
      <c r="H18" s="4"/>
      <c r="O18" s="66"/>
      <c r="P18" s="4"/>
    </row>
    <row r="19" spans="5:16" x14ac:dyDescent="0.2">
      <c r="E19" s="4"/>
      <c r="F19" s="4"/>
      <c r="G19" s="4"/>
      <c r="H19" s="4"/>
      <c r="O19" s="66"/>
      <c r="P19" s="4"/>
    </row>
    <row r="20" spans="5:16" x14ac:dyDescent="0.2">
      <c r="E20" s="4"/>
      <c r="F20" s="4"/>
      <c r="G20" s="4"/>
      <c r="H20" s="4"/>
      <c r="O20" s="4"/>
      <c r="P20" s="4"/>
    </row>
    <row r="21" spans="5:16" x14ac:dyDescent="0.2">
      <c r="E21" s="4"/>
      <c r="F21" s="4"/>
      <c r="G21" s="4"/>
      <c r="H21" s="4"/>
      <c r="O21" s="4"/>
      <c r="P21" s="4"/>
    </row>
  </sheetData>
  <mergeCells count="17">
    <mergeCell ref="B2:P2"/>
    <mergeCell ref="E3:P3"/>
    <mergeCell ref="E4:J4"/>
    <mergeCell ref="K4:P4"/>
    <mergeCell ref="E5:F6"/>
    <mergeCell ref="G5:J5"/>
    <mergeCell ref="K5:L6"/>
    <mergeCell ref="M5:P5"/>
    <mergeCell ref="G6:H6"/>
    <mergeCell ref="I6:J6"/>
    <mergeCell ref="M6:N6"/>
    <mergeCell ref="O6:P6"/>
    <mergeCell ref="B8:B9"/>
    <mergeCell ref="C8:C9"/>
    <mergeCell ref="B5:B7"/>
    <mergeCell ref="C5:C7"/>
    <mergeCell ref="D5:D6"/>
  </mergeCells>
  <pageMargins left="0" right="0" top="0.39370078740157483" bottom="0.39370078740157483" header="0.51181102362204722" footer="0.51181102362204722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Зиля Н. Зиннатулина</dc:creator>
  <cp:lastModifiedBy>Зиля Н. Зиннатулина</cp:lastModifiedBy>
  <dcterms:created xsi:type="dcterms:W3CDTF">2022-11-29T08:37:46Z</dcterms:created>
  <dcterms:modified xsi:type="dcterms:W3CDTF">2022-11-29T08:39:24Z</dcterms:modified>
</cp:coreProperties>
</file>