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730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9" i="1" l="1"/>
  <c r="G549" i="1"/>
  <c r="G515" i="1"/>
  <c r="G465" i="1"/>
  <c r="G431" i="1"/>
  <c r="G57" i="1"/>
  <c r="J18" i="1" l="1"/>
  <c r="J28" i="1"/>
  <c r="J33" i="1"/>
  <c r="J40" i="1"/>
  <c r="J47" i="1"/>
  <c r="J57" i="1"/>
  <c r="J61" i="1"/>
  <c r="J71" i="1"/>
  <c r="J76" i="1"/>
  <c r="J83" i="1"/>
  <c r="J90" i="1"/>
  <c r="J99" i="1"/>
  <c r="J103" i="1"/>
  <c r="J113" i="1"/>
  <c r="J118" i="1"/>
  <c r="J125" i="1"/>
  <c r="J132" i="1"/>
  <c r="J140" i="1"/>
  <c r="J144" i="1"/>
  <c r="J154" i="1"/>
  <c r="J159" i="1"/>
  <c r="J166" i="1"/>
  <c r="J173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6" i="1"/>
  <c r="J310" i="1"/>
  <c r="J320" i="1"/>
  <c r="J325" i="1"/>
  <c r="J332" i="1"/>
  <c r="J339" i="1"/>
  <c r="J348" i="1"/>
  <c r="J352" i="1"/>
  <c r="J362" i="1"/>
  <c r="J367" i="1"/>
  <c r="J374" i="1"/>
  <c r="J381" i="1"/>
  <c r="J390" i="1"/>
  <c r="J394" i="1"/>
  <c r="J404" i="1"/>
  <c r="J409" i="1"/>
  <c r="J416" i="1"/>
  <c r="J423" i="1"/>
  <c r="J431" i="1"/>
  <c r="J435" i="1"/>
  <c r="J445" i="1"/>
  <c r="J450" i="1"/>
  <c r="J457" i="1"/>
  <c r="J464" i="1"/>
  <c r="J473" i="1"/>
  <c r="J477" i="1"/>
  <c r="J487" i="1"/>
  <c r="J492" i="1"/>
  <c r="J499" i="1"/>
  <c r="J506" i="1"/>
  <c r="J515" i="1"/>
  <c r="J519" i="1"/>
  <c r="J529" i="1"/>
  <c r="J534" i="1"/>
  <c r="J541" i="1"/>
  <c r="J548" i="1"/>
  <c r="J557" i="1"/>
  <c r="J561" i="1"/>
  <c r="J571" i="1"/>
  <c r="J576" i="1"/>
  <c r="J583" i="1"/>
  <c r="J590" i="1"/>
  <c r="I18" i="1"/>
  <c r="I28" i="1"/>
  <c r="I33" i="1"/>
  <c r="I40" i="1"/>
  <c r="I47" i="1"/>
  <c r="I57" i="1"/>
  <c r="I61" i="1"/>
  <c r="I71" i="1"/>
  <c r="I76" i="1"/>
  <c r="I83" i="1"/>
  <c r="I90" i="1"/>
  <c r="I99" i="1"/>
  <c r="I103" i="1"/>
  <c r="I113" i="1"/>
  <c r="I118" i="1"/>
  <c r="I125" i="1"/>
  <c r="I132" i="1"/>
  <c r="I140" i="1"/>
  <c r="I144" i="1"/>
  <c r="I154" i="1"/>
  <c r="I159" i="1"/>
  <c r="I166" i="1"/>
  <c r="I173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06" i="1"/>
  <c r="I310" i="1"/>
  <c r="I320" i="1"/>
  <c r="I325" i="1"/>
  <c r="I332" i="1"/>
  <c r="I339" i="1"/>
  <c r="I348" i="1"/>
  <c r="I352" i="1"/>
  <c r="I362" i="1"/>
  <c r="I367" i="1"/>
  <c r="I374" i="1"/>
  <c r="I381" i="1"/>
  <c r="I390" i="1"/>
  <c r="I394" i="1"/>
  <c r="I404" i="1"/>
  <c r="I409" i="1"/>
  <c r="I416" i="1"/>
  <c r="I423" i="1"/>
  <c r="I431" i="1"/>
  <c r="I435" i="1"/>
  <c r="I445" i="1"/>
  <c r="I450" i="1"/>
  <c r="I457" i="1"/>
  <c r="I464" i="1"/>
  <c r="I473" i="1"/>
  <c r="I477" i="1"/>
  <c r="I487" i="1"/>
  <c r="I492" i="1"/>
  <c r="I499" i="1"/>
  <c r="I506" i="1"/>
  <c r="I519" i="1"/>
  <c r="I529" i="1"/>
  <c r="I534" i="1"/>
  <c r="I541" i="1"/>
  <c r="I548" i="1"/>
  <c r="I557" i="1"/>
  <c r="I561" i="1"/>
  <c r="I571" i="1"/>
  <c r="I576" i="1"/>
  <c r="I583" i="1"/>
  <c r="I590" i="1"/>
  <c r="H18" i="1"/>
  <c r="H28" i="1"/>
  <c r="H33" i="1"/>
  <c r="H40" i="1"/>
  <c r="H47" i="1"/>
  <c r="H57" i="1"/>
  <c r="H61" i="1"/>
  <c r="H71" i="1"/>
  <c r="H76" i="1"/>
  <c r="H83" i="1"/>
  <c r="H90" i="1"/>
  <c r="H99" i="1"/>
  <c r="H103" i="1"/>
  <c r="H113" i="1"/>
  <c r="H118" i="1"/>
  <c r="H125" i="1"/>
  <c r="H132" i="1"/>
  <c r="H140" i="1"/>
  <c r="H144" i="1"/>
  <c r="H154" i="1"/>
  <c r="H159" i="1"/>
  <c r="H166" i="1"/>
  <c r="H173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6" i="1"/>
  <c r="H310" i="1"/>
  <c r="H320" i="1"/>
  <c r="H325" i="1"/>
  <c r="H332" i="1"/>
  <c r="H339" i="1"/>
  <c r="H348" i="1"/>
  <c r="H352" i="1"/>
  <c r="H362" i="1"/>
  <c r="H367" i="1"/>
  <c r="H374" i="1"/>
  <c r="H381" i="1"/>
  <c r="H390" i="1"/>
  <c r="H394" i="1"/>
  <c r="H404" i="1"/>
  <c r="H409" i="1"/>
  <c r="H416" i="1"/>
  <c r="H423" i="1"/>
  <c r="H431" i="1"/>
  <c r="H435" i="1"/>
  <c r="H445" i="1"/>
  <c r="H450" i="1"/>
  <c r="H457" i="1"/>
  <c r="H464" i="1"/>
  <c r="H473" i="1"/>
  <c r="H477" i="1"/>
  <c r="H487" i="1"/>
  <c r="H492" i="1"/>
  <c r="H499" i="1"/>
  <c r="H506" i="1"/>
  <c r="H515" i="1"/>
  <c r="H519" i="1"/>
  <c r="H529" i="1"/>
  <c r="H534" i="1"/>
  <c r="H541" i="1"/>
  <c r="H548" i="1"/>
  <c r="H557" i="1"/>
  <c r="H561" i="1"/>
  <c r="H571" i="1"/>
  <c r="H576" i="1"/>
  <c r="H583" i="1"/>
  <c r="H590" i="1"/>
  <c r="G18" i="1"/>
  <c r="G28" i="1"/>
  <c r="G33" i="1"/>
  <c r="G40" i="1"/>
  <c r="G47" i="1"/>
  <c r="G61" i="1"/>
  <c r="G71" i="1"/>
  <c r="G76" i="1"/>
  <c r="G83" i="1"/>
  <c r="G90" i="1"/>
  <c r="G99" i="1"/>
  <c r="G103" i="1"/>
  <c r="G113" i="1"/>
  <c r="G118" i="1"/>
  <c r="G125" i="1"/>
  <c r="G132" i="1"/>
  <c r="G140" i="1"/>
  <c r="G144" i="1"/>
  <c r="G154" i="1"/>
  <c r="G159" i="1"/>
  <c r="G166" i="1"/>
  <c r="G173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6" i="1"/>
  <c r="G310" i="1"/>
  <c r="G320" i="1"/>
  <c r="G325" i="1"/>
  <c r="G332" i="1"/>
  <c r="G339" i="1"/>
  <c r="G348" i="1"/>
  <c r="G352" i="1"/>
  <c r="G362" i="1"/>
  <c r="G367" i="1"/>
  <c r="G374" i="1"/>
  <c r="G381" i="1"/>
  <c r="G390" i="1"/>
  <c r="G394" i="1"/>
  <c r="G404" i="1"/>
  <c r="G409" i="1"/>
  <c r="G416" i="1"/>
  <c r="G423" i="1"/>
  <c r="G435" i="1"/>
  <c r="G445" i="1"/>
  <c r="G450" i="1"/>
  <c r="G457" i="1"/>
  <c r="G464" i="1"/>
  <c r="G473" i="1"/>
  <c r="G477" i="1"/>
  <c r="G487" i="1"/>
  <c r="G492" i="1"/>
  <c r="G499" i="1"/>
  <c r="G506" i="1"/>
  <c r="G519" i="1"/>
  <c r="G529" i="1"/>
  <c r="G534" i="1"/>
  <c r="G541" i="1"/>
  <c r="G548" i="1"/>
  <c r="G557" i="1"/>
  <c r="G561" i="1"/>
  <c r="G571" i="1"/>
  <c r="G576" i="1"/>
  <c r="G583" i="1"/>
  <c r="G590" i="1"/>
  <c r="F18" i="1"/>
  <c r="F28" i="1"/>
  <c r="F33" i="1"/>
  <c r="F40" i="1"/>
  <c r="F47" i="1"/>
  <c r="F57" i="1"/>
  <c r="F61" i="1"/>
  <c r="F71" i="1"/>
  <c r="F76" i="1"/>
  <c r="F83" i="1"/>
  <c r="F90" i="1"/>
  <c r="F99" i="1"/>
  <c r="F103" i="1"/>
  <c r="F113" i="1"/>
  <c r="F118" i="1"/>
  <c r="F125" i="1"/>
  <c r="F132" i="1"/>
  <c r="F140" i="1"/>
  <c r="F144" i="1"/>
  <c r="F154" i="1"/>
  <c r="F159" i="1"/>
  <c r="F166" i="1"/>
  <c r="F173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6" i="1"/>
  <c r="F310" i="1"/>
  <c r="F320" i="1"/>
  <c r="F325" i="1"/>
  <c r="F332" i="1"/>
  <c r="F339" i="1"/>
  <c r="F348" i="1"/>
  <c r="F352" i="1"/>
  <c r="F362" i="1"/>
  <c r="F367" i="1"/>
  <c r="F374" i="1"/>
  <c r="F381" i="1"/>
  <c r="F390" i="1"/>
  <c r="F394" i="1"/>
  <c r="F404" i="1"/>
  <c r="F409" i="1"/>
  <c r="F416" i="1"/>
  <c r="F423" i="1"/>
  <c r="F431" i="1"/>
  <c r="F435" i="1"/>
  <c r="F445" i="1"/>
  <c r="F450" i="1"/>
  <c r="F457" i="1"/>
  <c r="F464" i="1"/>
  <c r="F473" i="1"/>
  <c r="F477" i="1"/>
  <c r="F487" i="1"/>
  <c r="F492" i="1"/>
  <c r="F499" i="1"/>
  <c r="F506" i="1"/>
  <c r="F515" i="1"/>
  <c r="F519" i="1"/>
  <c r="F529" i="1"/>
  <c r="F534" i="1"/>
  <c r="F541" i="1"/>
  <c r="F548" i="1"/>
  <c r="F557" i="1"/>
  <c r="F561" i="1"/>
  <c r="F571" i="1"/>
  <c r="F576" i="1"/>
  <c r="F583" i="1"/>
  <c r="F590" i="1"/>
  <c r="L557" i="1"/>
  <c r="B591" i="1"/>
  <c r="A591" i="1"/>
  <c r="B584" i="1"/>
  <c r="A584" i="1"/>
  <c r="B577" i="1"/>
  <c r="A577" i="1"/>
  <c r="B572" i="1"/>
  <c r="A572" i="1"/>
  <c r="B562" i="1"/>
  <c r="A562" i="1"/>
  <c r="B558" i="1"/>
  <c r="A558" i="1"/>
  <c r="B549" i="1"/>
  <c r="A549" i="1"/>
  <c r="B542" i="1"/>
  <c r="A542" i="1"/>
  <c r="B535" i="1"/>
  <c r="A535" i="1"/>
  <c r="B530" i="1"/>
  <c r="A530" i="1"/>
  <c r="B520" i="1"/>
  <c r="A520" i="1"/>
  <c r="B516" i="1"/>
  <c r="A516" i="1"/>
  <c r="B507" i="1"/>
  <c r="A507" i="1"/>
  <c r="B500" i="1"/>
  <c r="A500" i="1"/>
  <c r="B493" i="1"/>
  <c r="A493" i="1"/>
  <c r="B488" i="1"/>
  <c r="A488" i="1"/>
  <c r="B478" i="1"/>
  <c r="A478" i="1"/>
  <c r="B474" i="1"/>
  <c r="A474" i="1"/>
  <c r="B465" i="1"/>
  <c r="A465" i="1"/>
  <c r="B458" i="1"/>
  <c r="A458" i="1"/>
  <c r="B451" i="1"/>
  <c r="A451" i="1"/>
  <c r="B446" i="1"/>
  <c r="A446" i="1"/>
  <c r="B436" i="1"/>
  <c r="A436" i="1"/>
  <c r="B432" i="1"/>
  <c r="A432" i="1"/>
  <c r="B424" i="1"/>
  <c r="A424" i="1"/>
  <c r="B417" i="1"/>
  <c r="A417" i="1"/>
  <c r="B410" i="1"/>
  <c r="A410" i="1"/>
  <c r="B405" i="1"/>
  <c r="A405" i="1"/>
  <c r="B395" i="1"/>
  <c r="A395" i="1"/>
  <c r="B391" i="1"/>
  <c r="A391" i="1"/>
  <c r="B382" i="1"/>
  <c r="A382" i="1"/>
  <c r="B375" i="1"/>
  <c r="A375" i="1"/>
  <c r="B368" i="1"/>
  <c r="A368" i="1"/>
  <c r="B363" i="1"/>
  <c r="A363" i="1"/>
  <c r="B353" i="1"/>
  <c r="A353" i="1"/>
  <c r="B349" i="1"/>
  <c r="A349" i="1"/>
  <c r="B340" i="1"/>
  <c r="A340" i="1"/>
  <c r="B333" i="1"/>
  <c r="A333" i="1"/>
  <c r="B326" i="1"/>
  <c r="A326" i="1"/>
  <c r="B321" i="1"/>
  <c r="A321" i="1"/>
  <c r="B311" i="1"/>
  <c r="A311" i="1"/>
  <c r="B307" i="1"/>
  <c r="A307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4" i="1"/>
  <c r="A174" i="1"/>
  <c r="B167" i="1"/>
  <c r="A167" i="1"/>
  <c r="B160" i="1"/>
  <c r="A160" i="1"/>
  <c r="B155" i="1"/>
  <c r="A155" i="1"/>
  <c r="B145" i="1"/>
  <c r="A145" i="1"/>
  <c r="B141" i="1"/>
  <c r="A141" i="1"/>
  <c r="B133" i="1"/>
  <c r="A133" i="1"/>
  <c r="B126" i="1"/>
  <c r="A126" i="1"/>
  <c r="B119" i="1"/>
  <c r="A119" i="1"/>
  <c r="B114" i="1"/>
  <c r="A114" i="1"/>
  <c r="B104" i="1"/>
  <c r="A104" i="1"/>
  <c r="B100" i="1"/>
  <c r="A100" i="1"/>
  <c r="B91" i="1"/>
  <c r="A91" i="1"/>
  <c r="B84" i="1"/>
  <c r="A84" i="1"/>
  <c r="B77" i="1"/>
  <c r="A77" i="1"/>
  <c r="B72" i="1"/>
  <c r="A72" i="1"/>
  <c r="B62" i="1"/>
  <c r="A62" i="1"/>
  <c r="B58" i="1"/>
  <c r="A58" i="1"/>
  <c r="B48" i="1"/>
  <c r="A48" i="1"/>
  <c r="B41" i="1"/>
  <c r="A41" i="1"/>
  <c r="B34" i="1"/>
  <c r="A34" i="1"/>
  <c r="B29" i="1"/>
  <c r="A29" i="1"/>
  <c r="B19" i="1"/>
  <c r="A19" i="1"/>
  <c r="B15" i="1"/>
  <c r="A15" i="1"/>
  <c r="G91" i="1" l="1"/>
  <c r="H549" i="1"/>
  <c r="H215" i="1"/>
  <c r="J382" i="1"/>
  <c r="F465" i="1"/>
  <c r="F133" i="1"/>
  <c r="G340" i="1"/>
  <c r="I507" i="1"/>
  <c r="I174" i="1"/>
  <c r="I340" i="1"/>
  <c r="J215" i="1"/>
  <c r="H48" i="1"/>
  <c r="J549" i="1"/>
  <c r="G507" i="1"/>
  <c r="H382" i="1"/>
  <c r="F299" i="1"/>
  <c r="G174" i="1"/>
  <c r="F549" i="1"/>
  <c r="F382" i="1"/>
  <c r="G591" i="1"/>
  <c r="G257" i="1"/>
  <c r="H465" i="1"/>
  <c r="H133" i="1"/>
  <c r="I424" i="1"/>
  <c r="J299" i="1"/>
  <c r="F215" i="1"/>
  <c r="G424" i="1"/>
  <c r="H299" i="1"/>
  <c r="I591" i="1"/>
  <c r="I257" i="1"/>
  <c r="J465" i="1"/>
  <c r="J133" i="1"/>
  <c r="I91" i="1"/>
  <c r="F591" i="1"/>
  <c r="F424" i="1"/>
  <c r="F257" i="1"/>
  <c r="F91" i="1"/>
  <c r="G299" i="1"/>
  <c r="G133" i="1"/>
  <c r="H507" i="1"/>
  <c r="H340" i="1"/>
  <c r="H174" i="1"/>
  <c r="I465" i="1"/>
  <c r="I299" i="1"/>
  <c r="I133" i="1"/>
  <c r="J507" i="1"/>
  <c r="J340" i="1"/>
  <c r="J174" i="1"/>
  <c r="J48" i="1"/>
  <c r="F507" i="1"/>
  <c r="F340" i="1"/>
  <c r="F174" i="1"/>
  <c r="F48" i="1"/>
  <c r="G382" i="1"/>
  <c r="G215" i="1"/>
  <c r="H591" i="1"/>
  <c r="H424" i="1"/>
  <c r="H257" i="1"/>
  <c r="H91" i="1"/>
  <c r="I382" i="1"/>
  <c r="I215" i="1"/>
  <c r="J591" i="1"/>
  <c r="J424" i="1"/>
  <c r="J257" i="1"/>
  <c r="J91" i="1"/>
  <c r="G48" i="1"/>
  <c r="I48" i="1"/>
  <c r="I592" i="1" l="1"/>
  <c r="G592" i="1"/>
  <c r="J592" i="1"/>
  <c r="H592" i="1"/>
  <c r="F592" i="1"/>
  <c r="L159" i="1"/>
  <c r="L154" i="1"/>
  <c r="L40" i="1"/>
  <c r="L291" i="1"/>
  <c r="L423" i="1"/>
  <c r="L61" i="1"/>
  <c r="L103" i="1"/>
  <c r="L166" i="1"/>
  <c r="L90" i="1"/>
  <c r="L583" i="1"/>
  <c r="L352" i="1"/>
  <c r="L242" i="1"/>
  <c r="L237" i="1"/>
  <c r="L591" i="1"/>
  <c r="L561" i="1"/>
  <c r="L487" i="1"/>
  <c r="L492" i="1"/>
  <c r="L118" i="1"/>
  <c r="L113" i="1"/>
  <c r="L529" i="1"/>
  <c r="L534" i="1"/>
  <c r="L320" i="1"/>
  <c r="L325" i="1"/>
  <c r="L571" i="1"/>
  <c r="L576" i="1"/>
  <c r="L279" i="1"/>
  <c r="L284" i="1"/>
  <c r="L409" i="1"/>
  <c r="L404" i="1"/>
  <c r="L71" i="1"/>
  <c r="L76" i="1"/>
  <c r="L450" i="1"/>
  <c r="L445" i="1"/>
  <c r="L28" i="1"/>
  <c r="L33" i="1"/>
  <c r="L195" i="1"/>
  <c r="L200" i="1"/>
  <c r="L362" i="1"/>
  <c r="L367" i="1"/>
  <c r="L332" i="1"/>
  <c r="L298" i="1"/>
  <c r="L256" i="1"/>
  <c r="L47" i="1"/>
  <c r="L83" i="1"/>
  <c r="L173" i="1"/>
  <c r="L499" i="1"/>
  <c r="L506" i="1"/>
  <c r="L590" i="1"/>
  <c r="L227" i="1"/>
  <c r="L416" i="1"/>
  <c r="L374" i="1"/>
  <c r="L310" i="1"/>
  <c r="L132" i="1"/>
  <c r="L464" i="1"/>
  <c r="L207" i="1"/>
  <c r="L541" i="1"/>
  <c r="L339" i="1"/>
  <c r="L477" i="1"/>
  <c r="L394" i="1"/>
  <c r="L457" i="1"/>
  <c r="L548" i="1"/>
  <c r="L214" i="1"/>
  <c r="L18" i="1"/>
  <c r="L269" i="1"/>
  <c r="L125" i="1"/>
  <c r="L435" i="1"/>
  <c r="L249" i="1"/>
  <c r="L185" i="1"/>
  <c r="L519" i="1"/>
  <c r="L144" i="1"/>
</calcChain>
</file>

<file path=xl/sharedStrings.xml><?xml version="1.0" encoding="utf-8"?>
<sst xmlns="http://schemas.openxmlformats.org/spreadsheetml/2006/main" count="569" uniqueCount="85">
  <si>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</si>
  <si>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</si>
  <si>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</si>
  <si>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</si>
  <si>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</si>
  <si>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</si>
  <si>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</si>
  <si>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</si>
  <si>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</si>
  <si>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</si>
  <si>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</si>
  <si>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</si>
  <si>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</si>
  <si>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</si>
  <si>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</si>
  <si>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</si>
  <si>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</si>
  <si>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</si>
  <si>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</si>
  <si>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</si>
  <si>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</si>
  <si>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</si>
  <si>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</si>
  <si>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</si>
  <si>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</si>
  <si>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</si>
  <si>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</si>
  <si>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</si>
  <si>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</si>
  <si>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</si>
  <si>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</si>
  <si>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</si>
  <si>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</si>
  <si>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</si>
  <si>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</si>
  <si>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</si>
  <si>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</si>
  <si>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</si>
  <si>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</si>
  <si>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</si>
  <si>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</si>
  <si>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</si>
  <si>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</si>
  <si>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</si>
  <si>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"Нижнеатынская ООШ" АМР РТ</t>
  </si>
  <si>
    <t>директор школы</t>
  </si>
  <si>
    <t>Согласовано</t>
  </si>
  <si>
    <t>салат</t>
  </si>
  <si>
    <t>Чай с сахаром</t>
  </si>
  <si>
    <t>Хлеб ржаной</t>
  </si>
  <si>
    <t>Сыр порционно</t>
  </si>
  <si>
    <t>Чай с сахаром, с лимоном</t>
  </si>
  <si>
    <t>Свекла отварная дольками</t>
  </si>
  <si>
    <t>Хлеб пшеничный</t>
  </si>
  <si>
    <t>Плоды и ягоды свежие (яблоки)</t>
  </si>
  <si>
    <t>Кофейный напиток с молоком</t>
  </si>
  <si>
    <t>Компот из сухофруктов (75С)</t>
  </si>
  <si>
    <t>Биточки рыбные с рисом отварным рассыпчатым с маслом сливочным</t>
  </si>
  <si>
    <t xml:space="preserve">Хлеб пшеничный </t>
  </si>
  <si>
    <t>Птица запеченная</t>
  </si>
  <si>
    <t>Компот из свежих яблок (75С)</t>
  </si>
  <si>
    <t>Гуляш из говядины</t>
  </si>
  <si>
    <t>Каша гречневая рассыпчатая</t>
  </si>
  <si>
    <t>Котлета из мяса птицы с макаронными изделиями отварными, с маслом сливочным</t>
  </si>
  <si>
    <t>Пюре картофельное с маслом сливочным</t>
  </si>
  <si>
    <t>Напиток из свежих фруктов ( 75С)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</si>
  <si>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</si>
  <si>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</si>
  <si>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</si>
  <si>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Плов из говядины с рисовой крупой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</si>
  <si>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</si>
  <si>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</si>
  <si>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</si>
  <si>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</si>
  <si>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Ахунов А.В.</t>
  </si>
  <si>
    <t>Икра кабачкова</t>
  </si>
  <si>
    <t>Напиток из шиповника(75С)</t>
  </si>
  <si>
    <t>Плоды и ягоды свежие(яблоки)</t>
  </si>
  <si>
    <t>Сырники из творога с кашей молочной"Дружба"с маслом сливочным</t>
  </si>
  <si>
    <t>Салат из квашенной капусты</t>
  </si>
  <si>
    <t>Салат из  кукурузы к/с</t>
  </si>
  <si>
    <t>Салат из  свеклы с сыром</t>
  </si>
  <si>
    <t>Салат из зеленого горошка к/с</t>
  </si>
  <si>
    <t>Салат из отварной свеклы с яблоками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</si>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</sst>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11" fillId="0" borderId="6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6" xfId="0" applyBorder="1"/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4" borderId="2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right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6" fillId="0" borderId="2" xfId="0" applyFont="1" applyBorder="1"/>
    <xf numFmtId="1" fontId="0" fillId="5" borderId="2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3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28" xfId="0" applyNumberFormat="1" applyFill="1" applyBorder="1" applyProtection="1">
      <protection locked="0"/>
    </xf>
    <xf numFmtId="0" fontId="5" fillId="0" borderId="2" xfId="0" applyFont="1" applyBorder="1"/>
    <xf numFmtId="0" fontId="4" fillId="0" borderId="2" xfId="0" applyFont="1" applyBorder="1"/>
    <xf numFmtId="0" fontId="4" fillId="2" borderId="2" xfId="0" applyFont="1" applyFill="1" applyBorder="1" applyProtection="1">
      <protection locked="0"/>
    </xf>
    <xf numFmtId="0" fontId="3" fillId="0" borderId="1" xfId="0" applyFont="1" applyBorder="1"/>
    <xf numFmtId="0" fontId="0" fillId="5" borderId="2" xfId="0" applyNumberFormat="1" applyFill="1" applyBorder="1" applyAlignment="1" applyProtection="1">
      <protection locked="0"/>
    </xf>
    <xf numFmtId="1" fontId="0" fillId="5" borderId="2" xfId="0" applyNumberFormat="1" applyFill="1" applyBorder="1" applyAlignment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12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top" wrapText="1"/>
    </xf>
    <xf numFmtId="2" fontId="8" fillId="4" borderId="3" xfId="0" applyNumberFormat="1" applyFont="1" applyFill="1" applyBorder="1" applyAlignment="1">
      <alignment horizontal="center" vertical="top" wrapText="1"/>
    </xf>
    <xf numFmtId="0" fontId="1" fillId="5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2"/>
  <sheetViews>
    <sheetView tabSelected="1" workbookViewId="0">
      <pane xSplit="4" ySplit="5" topLeftCell="E537" activePane="bottomRight" state="frozen"/>
      <selection pane="topRight" activeCell="E1" sqref="E1"/>
      <selection pane="bottomLeft" activeCell="A6" sqref="A6"/>
      <selection pane="bottomRight" activeCell="E176" sqref="E17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3" t="s">
        <v>44</v>
      </c>
      <c r="D1" s="104"/>
      <c r="E1" s="104"/>
      <c r="F1" s="57" t="s">
        <v>46</v>
      </c>
      <c r="G1" s="2" t="s">
        <v>16</v>
      </c>
      <c r="H1" s="105" t="s">
        <v>45</v>
      </c>
      <c r="I1" s="105"/>
      <c r="J1" s="105"/>
      <c r="K1" s="105"/>
    </row>
    <row r="2" spans="1:12" ht="18" x14ac:dyDescent="0.2">
      <c r="A2" s="42" t="s">
        <v>6</v>
      </c>
      <c r="C2" s="2"/>
      <c r="G2" s="2" t="s">
        <v>17</v>
      </c>
      <c r="H2" s="105" t="s">
        <v>74</v>
      </c>
      <c r="I2" s="105"/>
      <c r="J2" s="105"/>
      <c r="K2" s="105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18</v>
      </c>
      <c r="H3" s="54">
        <v>28</v>
      </c>
      <c r="I3" s="54">
        <v>2</v>
      </c>
      <c r="J3" s="55">
        <v>2026</v>
      </c>
      <c r="K3" s="1"/>
    </row>
    <row r="4" spans="1:12" x14ac:dyDescent="0.2">
      <c r="C4" s="2"/>
      <c r="D4" s="4"/>
      <c r="H4" s="56" t="s">
        <v>41</v>
      </c>
      <c r="I4" s="56" t="s">
        <v>42</v>
      </c>
      <c r="J4" s="56" t="s">
        <v>43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39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43" t="s">
        <v>40</v>
      </c>
    </row>
    <row r="6" spans="1:12" ht="15" x14ac:dyDescent="0.25">
      <c r="A6" s="21">
        <v>1</v>
      </c>
      <c r="B6" s="22">
        <v>1</v>
      </c>
      <c r="C6" s="23" t="s">
        <v>19</v>
      </c>
      <c r="D6" s="92" t="s">
        <v>47</v>
      </c>
      <c r="E6" s="58" t="s">
        <v>75</v>
      </c>
      <c r="F6" s="46">
        <v>60</v>
      </c>
      <c r="G6" s="62">
        <v>0.64</v>
      </c>
      <c r="H6" s="62">
        <v>3.31</v>
      </c>
      <c r="I6" s="63">
        <v>5.03</v>
      </c>
      <c r="J6" s="62">
        <v>50.28</v>
      </c>
      <c r="K6" s="48"/>
      <c r="L6" s="47"/>
    </row>
    <row r="7" spans="1:12" ht="30" x14ac:dyDescent="0.25">
      <c r="A7" s="24"/>
      <c r="B7" s="15"/>
      <c r="C7" s="11"/>
      <c r="D7" s="7" t="s">
        <v>20</v>
      </c>
      <c r="E7" s="60" t="s">
        <v>63</v>
      </c>
      <c r="F7" s="93">
        <v>230</v>
      </c>
      <c r="G7" s="66">
        <v>11.45</v>
      </c>
      <c r="H7" s="66">
        <v>12.46</v>
      </c>
      <c r="I7" s="67">
        <v>31.32</v>
      </c>
      <c r="J7" s="66">
        <v>289.95</v>
      </c>
      <c r="K7" s="51"/>
      <c r="L7" s="50"/>
    </row>
    <row r="8" spans="1:12" ht="15" x14ac:dyDescent="0.25">
      <c r="A8" s="24"/>
      <c r="B8" s="15"/>
      <c r="C8" s="11"/>
      <c r="D8" s="7" t="s">
        <v>21</v>
      </c>
      <c r="E8" s="60" t="s">
        <v>76</v>
      </c>
      <c r="F8" s="94">
        <v>200</v>
      </c>
      <c r="G8" s="66">
        <v>0.68</v>
      </c>
      <c r="H8" s="66">
        <v>0.28000000000000003</v>
      </c>
      <c r="I8" s="67">
        <v>20.76</v>
      </c>
      <c r="J8" s="66">
        <v>88.2</v>
      </c>
      <c r="K8" s="51"/>
      <c r="L8" s="50"/>
    </row>
    <row r="9" spans="1:12" ht="15" x14ac:dyDescent="0.25">
      <c r="A9" s="24"/>
      <c r="B9" s="15"/>
      <c r="C9" s="11"/>
      <c r="D9" s="7" t="s">
        <v>22</v>
      </c>
      <c r="E9" s="60" t="s">
        <v>49</v>
      </c>
      <c r="F9" s="94">
        <v>30</v>
      </c>
      <c r="G9" s="66">
        <v>1.98</v>
      </c>
      <c r="H9" s="66">
        <v>0.36</v>
      </c>
      <c r="I9" s="67">
        <v>11.88</v>
      </c>
      <c r="J9" s="66">
        <v>59.4</v>
      </c>
      <c r="K9" s="51"/>
      <c r="L9" s="50"/>
    </row>
    <row r="10" spans="1:12" ht="15" x14ac:dyDescent="0.25">
      <c r="A10" s="24"/>
      <c r="B10" s="15"/>
      <c r="C10" s="11"/>
      <c r="D10" s="7"/>
      <c r="E10" s="60"/>
      <c r="F10" s="49"/>
      <c r="G10" s="66"/>
      <c r="H10" s="66"/>
      <c r="I10" s="67"/>
      <c r="J10" s="66"/>
      <c r="K10" s="51"/>
      <c r="L10" s="50"/>
    </row>
    <row r="11" spans="1:12" ht="15" x14ac:dyDescent="0.25">
      <c r="A11" s="24"/>
      <c r="B11" s="15"/>
      <c r="C11" s="11"/>
      <c r="D11" s="7"/>
      <c r="E11" s="60"/>
      <c r="F11" s="50"/>
      <c r="G11" s="66"/>
      <c r="H11" s="66"/>
      <c r="I11" s="67"/>
      <c r="J11" s="66"/>
      <c r="K11" s="51"/>
      <c r="L11" s="50"/>
    </row>
    <row r="12" spans="1:12" ht="15.75" thickBot="1" x14ac:dyDescent="0.3">
      <c r="A12" s="24"/>
      <c r="B12" s="15"/>
      <c r="C12" s="11"/>
      <c r="D12" s="7"/>
      <c r="E12" s="61"/>
      <c r="F12" s="50"/>
      <c r="G12" s="68"/>
      <c r="H12" s="68"/>
      <c r="I12" s="69"/>
      <c r="J12" s="68"/>
      <c r="K12" s="51"/>
      <c r="L12" s="50"/>
    </row>
    <row r="13" spans="1:12" ht="15" x14ac:dyDescent="0.25">
      <c r="A13" s="24"/>
      <c r="B13" s="15"/>
      <c r="C13" s="11"/>
      <c r="D13" s="6"/>
      <c r="E13" s="59"/>
      <c r="F13" s="50"/>
      <c r="G13" s="50"/>
      <c r="H13" s="50"/>
      <c r="I13" s="50"/>
      <c r="J13" s="50"/>
      <c r="K13" s="51"/>
      <c r="L13" s="50"/>
    </row>
    <row r="14" spans="1:12" ht="15" x14ac:dyDescent="0.25">
      <c r="A14" s="25"/>
      <c r="B14" s="17"/>
      <c r="C14" s="8"/>
      <c r="D14" s="18" t="s">
        <v>38</v>
      </c>
      <c r="E14" s="9"/>
      <c r="F14" s="20">
        <v>520</v>
      </c>
      <c r="G14" s="20">
        <v>14.75</v>
      </c>
      <c r="H14" s="20">
        <v>16.41</v>
      </c>
      <c r="I14" s="20">
        <v>68.989999999999995</v>
      </c>
      <c r="J14" s="20">
        <v>487.83</v>
      </c>
      <c r="K14" s="26"/>
      <c r="L14" s="20">
        <v>77.760000000000005</v>
      </c>
    </row>
    <row r="15" spans="1:12" ht="15" x14ac:dyDescent="0.25">
      <c r="A15" s="27">
        <f>A6</f>
        <v>1</v>
      </c>
      <c r="B15" s="13">
        <f>B6</f>
        <v>1</v>
      </c>
      <c r="C15" s="10" t="s">
        <v>24</v>
      </c>
      <c r="D15" s="12" t="s">
        <v>23</v>
      </c>
      <c r="E15" s="49"/>
      <c r="F15" s="50"/>
      <c r="G15" s="50"/>
      <c r="H15" s="50"/>
      <c r="I15" s="50"/>
      <c r="J15" s="50"/>
      <c r="K15" s="51"/>
      <c r="L15" s="50"/>
    </row>
    <row r="16" spans="1:12" ht="15" x14ac:dyDescent="0.25">
      <c r="A16" s="24"/>
      <c r="B16" s="15"/>
      <c r="C16" s="11"/>
      <c r="D16" s="6"/>
      <c r="E16" s="49"/>
      <c r="F16" s="50"/>
      <c r="G16" s="50"/>
      <c r="H16" s="50"/>
      <c r="I16" s="50"/>
      <c r="J16" s="50"/>
      <c r="K16" s="51"/>
      <c r="L16" s="50"/>
    </row>
    <row r="17" spans="1:12" ht="15" x14ac:dyDescent="0.25">
      <c r="A17" s="24"/>
      <c r="B17" s="15"/>
      <c r="C17" s="11"/>
      <c r="D17" s="6"/>
      <c r="E17" s="49"/>
      <c r="F17" s="50"/>
      <c r="G17" s="50"/>
      <c r="H17" s="50"/>
      <c r="I17" s="50"/>
      <c r="J17" s="50"/>
      <c r="K17" s="51"/>
      <c r="L17" s="50"/>
    </row>
    <row r="18" spans="1:12" ht="15" x14ac:dyDescent="0.25">
      <c r="A18" s="25"/>
      <c r="B18" s="17"/>
      <c r="C18" s="8"/>
      <c r="D18" s="18" t="s">
        <v>38</v>
      </c>
      <c r="E18" s="9"/>
      <c r="F18" s="20">
        <f>SUM(F15:F17)</f>
        <v>0</v>
      </c>
      <c r="G18" s="20">
        <f t="shared" ref="G18:J18" si="0">SUM(G15:G17)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6"/>
      <c r="L18" s="20">
        <f ca="1">SUM(L15:L23)</f>
        <v>0</v>
      </c>
    </row>
    <row r="19" spans="1:12" ht="15" x14ac:dyDescent="0.25">
      <c r="A19" s="27">
        <f>A6</f>
        <v>1</v>
      </c>
      <c r="B19" s="13">
        <f>B6</f>
        <v>1</v>
      </c>
      <c r="C19" s="10" t="s">
        <v>25</v>
      </c>
      <c r="D19" s="7" t="s">
        <v>26</v>
      </c>
      <c r="E19" s="49"/>
      <c r="F19" s="50"/>
      <c r="G19" s="50"/>
      <c r="H19" s="50"/>
      <c r="I19" s="50"/>
      <c r="J19" s="50"/>
      <c r="K19" s="51"/>
      <c r="L19" s="50"/>
    </row>
    <row r="20" spans="1:12" ht="15" x14ac:dyDescent="0.25">
      <c r="A20" s="24"/>
      <c r="B20" s="15"/>
      <c r="C20" s="11"/>
      <c r="D20" s="7" t="s">
        <v>27</v>
      </c>
      <c r="E20" s="49"/>
      <c r="F20" s="50"/>
      <c r="G20" s="50"/>
      <c r="H20" s="50"/>
      <c r="I20" s="50"/>
      <c r="J20" s="50"/>
      <c r="K20" s="51"/>
      <c r="L20" s="50"/>
    </row>
    <row r="21" spans="1:12" ht="15" x14ac:dyDescent="0.25">
      <c r="A21" s="24"/>
      <c r="B21" s="15"/>
      <c r="C21" s="11"/>
      <c r="D21" s="7" t="s">
        <v>28</v>
      </c>
      <c r="E21" s="49"/>
      <c r="F21" s="50"/>
      <c r="G21" s="50"/>
      <c r="H21" s="50"/>
      <c r="I21" s="50"/>
      <c r="J21" s="50"/>
      <c r="K21" s="51"/>
      <c r="L21" s="50"/>
    </row>
    <row r="22" spans="1:12" ht="15" x14ac:dyDescent="0.25">
      <c r="A22" s="24"/>
      <c r="B22" s="15"/>
      <c r="C22" s="11"/>
      <c r="D22" s="7" t="s">
        <v>29</v>
      </c>
      <c r="E22" s="49"/>
      <c r="F22" s="50"/>
      <c r="G22" s="50"/>
      <c r="H22" s="50"/>
      <c r="I22" s="50"/>
      <c r="J22" s="50"/>
      <c r="K22" s="51"/>
      <c r="L22" s="50"/>
    </row>
    <row r="23" spans="1:12" ht="15" x14ac:dyDescent="0.25">
      <c r="A23" s="24"/>
      <c r="B23" s="15"/>
      <c r="C23" s="11"/>
      <c r="D23" s="7" t="s">
        <v>30</v>
      </c>
      <c r="E23" s="49"/>
      <c r="F23" s="50"/>
      <c r="G23" s="50"/>
      <c r="H23" s="50"/>
      <c r="I23" s="50"/>
      <c r="J23" s="50"/>
      <c r="K23" s="51"/>
      <c r="L23" s="50"/>
    </row>
    <row r="24" spans="1:12" ht="15" x14ac:dyDescent="0.25">
      <c r="A24" s="24"/>
      <c r="B24" s="15"/>
      <c r="C24" s="11"/>
      <c r="D24" s="7" t="s">
        <v>31</v>
      </c>
      <c r="E24" s="49"/>
      <c r="F24" s="50"/>
      <c r="G24" s="50"/>
      <c r="H24" s="50"/>
      <c r="I24" s="50"/>
      <c r="J24" s="50"/>
      <c r="K24" s="51"/>
      <c r="L24" s="50"/>
    </row>
    <row r="25" spans="1:12" ht="15" x14ac:dyDescent="0.25">
      <c r="A25" s="24"/>
      <c r="B25" s="15"/>
      <c r="C25" s="11"/>
      <c r="D25" s="7" t="s">
        <v>32</v>
      </c>
      <c r="E25" s="49"/>
      <c r="F25" s="50"/>
      <c r="G25" s="50"/>
      <c r="H25" s="50"/>
      <c r="I25" s="50"/>
      <c r="J25" s="50"/>
      <c r="K25" s="51"/>
      <c r="L25" s="50"/>
    </row>
    <row r="26" spans="1:12" ht="15" x14ac:dyDescent="0.25">
      <c r="A26" s="24"/>
      <c r="B26" s="15"/>
      <c r="C26" s="11"/>
      <c r="D26" s="6"/>
      <c r="E26" s="49"/>
      <c r="F26" s="50"/>
      <c r="G26" s="50"/>
      <c r="H26" s="50"/>
      <c r="I26" s="50"/>
      <c r="J26" s="50"/>
      <c r="K26" s="51"/>
      <c r="L26" s="50"/>
    </row>
    <row r="27" spans="1:12" ht="15" x14ac:dyDescent="0.25">
      <c r="A27" s="24"/>
      <c r="B27" s="15"/>
      <c r="C27" s="11"/>
      <c r="D27" s="6"/>
      <c r="E27" s="49"/>
      <c r="F27" s="50"/>
      <c r="G27" s="50"/>
      <c r="H27" s="50"/>
      <c r="I27" s="50"/>
      <c r="J27" s="50"/>
      <c r="K27" s="51"/>
      <c r="L27" s="50"/>
    </row>
    <row r="28" spans="1:12" ht="15" x14ac:dyDescent="0.25">
      <c r="A28" s="25"/>
      <c r="B28" s="17"/>
      <c r="C28" s="8"/>
      <c r="D28" s="18" t="s">
        <v>38</v>
      </c>
      <c r="E28" s="9"/>
      <c r="F28" s="20">
        <f>SUM(F19:F27)</f>
        <v>0</v>
      </c>
      <c r="G28" s="20">
        <f t="shared" ref="G28:J28" si="1">SUM(G19:G27)</f>
        <v>0</v>
      </c>
      <c r="H28" s="20">
        <f t="shared" si="1"/>
        <v>0</v>
      </c>
      <c r="I28" s="20">
        <f t="shared" si="1"/>
        <v>0</v>
      </c>
      <c r="J28" s="20">
        <f t="shared" si="1"/>
        <v>0</v>
      </c>
      <c r="K28" s="26"/>
      <c r="L28" s="20">
        <f ca="1">SUM(L25:L33)</f>
        <v>0</v>
      </c>
    </row>
    <row r="29" spans="1:12" ht="15" x14ac:dyDescent="0.25">
      <c r="A29" s="27">
        <f>A6</f>
        <v>1</v>
      </c>
      <c r="B29" s="13">
        <f>B6</f>
        <v>1</v>
      </c>
      <c r="C29" s="10" t="s">
        <v>33</v>
      </c>
      <c r="D29" s="12" t="s">
        <v>34</v>
      </c>
      <c r="E29" s="49"/>
      <c r="F29" s="50"/>
      <c r="G29" s="50"/>
      <c r="H29" s="50"/>
      <c r="I29" s="50"/>
      <c r="J29" s="50"/>
      <c r="K29" s="51"/>
      <c r="L29" s="50"/>
    </row>
    <row r="30" spans="1:12" ht="15" x14ac:dyDescent="0.25">
      <c r="A30" s="24"/>
      <c r="B30" s="15"/>
      <c r="C30" s="11"/>
      <c r="D30" s="12" t="s">
        <v>30</v>
      </c>
      <c r="E30" s="49"/>
      <c r="F30" s="50"/>
      <c r="G30" s="50"/>
      <c r="H30" s="50"/>
      <c r="I30" s="50"/>
      <c r="J30" s="50"/>
      <c r="K30" s="51"/>
      <c r="L30" s="50"/>
    </row>
    <row r="31" spans="1:12" ht="15" x14ac:dyDescent="0.25">
      <c r="A31" s="24"/>
      <c r="B31" s="15"/>
      <c r="C31" s="11"/>
      <c r="D31" s="6"/>
      <c r="E31" s="49"/>
      <c r="F31" s="50"/>
      <c r="G31" s="50"/>
      <c r="H31" s="50"/>
      <c r="I31" s="50"/>
      <c r="J31" s="50"/>
      <c r="K31" s="51"/>
      <c r="L31" s="50"/>
    </row>
    <row r="32" spans="1:12" ht="15" x14ac:dyDescent="0.25">
      <c r="A32" s="24"/>
      <c r="B32" s="15"/>
      <c r="C32" s="11"/>
      <c r="D32" s="6"/>
      <c r="E32" s="49"/>
      <c r="F32" s="50"/>
      <c r="G32" s="50"/>
      <c r="H32" s="50"/>
      <c r="I32" s="50"/>
      <c r="J32" s="50"/>
      <c r="K32" s="51"/>
      <c r="L32" s="50"/>
    </row>
    <row r="33" spans="1:12" ht="15" x14ac:dyDescent="0.25">
      <c r="A33" s="25"/>
      <c r="B33" s="17"/>
      <c r="C33" s="8"/>
      <c r="D33" s="18" t="s">
        <v>38</v>
      </c>
      <c r="E33" s="9"/>
      <c r="F33" s="20">
        <f>SUM(F29:F32)</f>
        <v>0</v>
      </c>
      <c r="G33" s="20">
        <f t="shared" ref="G33:J33" si="2">SUM(G29:G32)</f>
        <v>0</v>
      </c>
      <c r="H33" s="20">
        <f t="shared" si="2"/>
        <v>0</v>
      </c>
      <c r="I33" s="20">
        <f t="shared" si="2"/>
        <v>0</v>
      </c>
      <c r="J33" s="20">
        <f t="shared" si="2"/>
        <v>0</v>
      </c>
      <c r="K33" s="26"/>
      <c r="L33" s="20">
        <f ca="1">SUM(L26:L32)</f>
        <v>0</v>
      </c>
    </row>
    <row r="34" spans="1:12" ht="15" x14ac:dyDescent="0.25">
      <c r="A34" s="27">
        <f>A6</f>
        <v>1</v>
      </c>
      <c r="B34" s="13">
        <f>B6</f>
        <v>1</v>
      </c>
      <c r="C34" s="10" t="s">
        <v>35</v>
      </c>
      <c r="D34" s="7" t="s">
        <v>20</v>
      </c>
      <c r="E34" s="49"/>
      <c r="F34" s="50"/>
      <c r="G34" s="50"/>
      <c r="H34" s="50"/>
      <c r="I34" s="50"/>
      <c r="J34" s="50"/>
      <c r="K34" s="51"/>
      <c r="L34" s="50"/>
    </row>
    <row r="35" spans="1:12" ht="15" x14ac:dyDescent="0.25">
      <c r="A35" s="24"/>
      <c r="B35" s="15"/>
      <c r="C35" s="11"/>
      <c r="D35" s="7" t="s">
        <v>29</v>
      </c>
      <c r="E35" s="49"/>
      <c r="F35" s="50"/>
      <c r="G35" s="50"/>
      <c r="H35" s="50"/>
      <c r="I35" s="50"/>
      <c r="J35" s="50"/>
      <c r="K35" s="51"/>
      <c r="L35" s="50"/>
    </row>
    <row r="36" spans="1:12" ht="15" x14ac:dyDescent="0.25">
      <c r="A36" s="24"/>
      <c r="B36" s="15"/>
      <c r="C36" s="11"/>
      <c r="D36" s="7" t="s">
        <v>30</v>
      </c>
      <c r="E36" s="49"/>
      <c r="F36" s="50"/>
      <c r="G36" s="50"/>
      <c r="H36" s="50"/>
      <c r="I36" s="50"/>
      <c r="J36" s="50"/>
      <c r="K36" s="51"/>
      <c r="L36" s="50"/>
    </row>
    <row r="37" spans="1:12" ht="15" x14ac:dyDescent="0.25">
      <c r="A37" s="24"/>
      <c r="B37" s="15"/>
      <c r="C37" s="11"/>
      <c r="D37" s="7" t="s">
        <v>22</v>
      </c>
      <c r="E37" s="49"/>
      <c r="F37" s="50"/>
      <c r="G37" s="50"/>
      <c r="H37" s="50"/>
      <c r="I37" s="50"/>
      <c r="J37" s="50"/>
      <c r="K37" s="51"/>
      <c r="L37" s="50"/>
    </row>
    <row r="38" spans="1:12" ht="15" x14ac:dyDescent="0.25">
      <c r="A38" s="24"/>
      <c r="B38" s="15"/>
      <c r="C38" s="11"/>
      <c r="D38" s="6"/>
      <c r="E38" s="49"/>
      <c r="F38" s="50"/>
      <c r="G38" s="50"/>
      <c r="H38" s="50"/>
      <c r="I38" s="50"/>
      <c r="J38" s="50"/>
      <c r="K38" s="51"/>
      <c r="L38" s="50"/>
    </row>
    <row r="39" spans="1:12" ht="15" x14ac:dyDescent="0.25">
      <c r="A39" s="24"/>
      <c r="B39" s="15"/>
      <c r="C39" s="11"/>
      <c r="D39" s="6"/>
      <c r="E39" s="49"/>
      <c r="F39" s="50"/>
      <c r="G39" s="50"/>
      <c r="H39" s="50"/>
      <c r="I39" s="50"/>
      <c r="J39" s="50"/>
      <c r="K39" s="51"/>
      <c r="L39" s="50"/>
    </row>
    <row r="40" spans="1:12" ht="15" x14ac:dyDescent="0.25">
      <c r="A40" s="25"/>
      <c r="B40" s="17"/>
      <c r="C40" s="8"/>
      <c r="D40" s="18" t="s">
        <v>38</v>
      </c>
      <c r="E40" s="9"/>
      <c r="F40" s="20">
        <f>SUM(F34:F39)</f>
        <v>0</v>
      </c>
      <c r="G40" s="20">
        <f t="shared" ref="G40:J40" si="3">SUM(G34:G39)</f>
        <v>0</v>
      </c>
      <c r="H40" s="20">
        <f t="shared" si="3"/>
        <v>0</v>
      </c>
      <c r="I40" s="20">
        <f t="shared" si="3"/>
        <v>0</v>
      </c>
      <c r="J40" s="20">
        <f t="shared" si="3"/>
        <v>0</v>
      </c>
      <c r="K40" s="26"/>
      <c r="L40" s="20">
        <f ca="1">SUM(L34:L42)</f>
        <v>0</v>
      </c>
    </row>
    <row r="41" spans="1:12" ht="15" x14ac:dyDescent="0.25">
      <c r="A41" s="27">
        <f>A6</f>
        <v>1</v>
      </c>
      <c r="B41" s="13">
        <f>B6</f>
        <v>1</v>
      </c>
      <c r="C41" s="10" t="s">
        <v>36</v>
      </c>
      <c r="D41" s="12" t="s">
        <v>37</v>
      </c>
      <c r="E41" s="49"/>
      <c r="F41" s="50"/>
      <c r="G41" s="50"/>
      <c r="H41" s="50"/>
      <c r="I41" s="50"/>
      <c r="J41" s="50"/>
      <c r="K41" s="51"/>
      <c r="L41" s="50"/>
    </row>
    <row r="42" spans="1:12" ht="15" x14ac:dyDescent="0.25">
      <c r="A42" s="24"/>
      <c r="B42" s="15"/>
      <c r="C42" s="11"/>
      <c r="D42" s="12" t="s">
        <v>34</v>
      </c>
      <c r="E42" s="49"/>
      <c r="F42" s="50"/>
      <c r="G42" s="50"/>
      <c r="H42" s="50"/>
      <c r="I42" s="50"/>
      <c r="J42" s="50"/>
      <c r="K42" s="51"/>
      <c r="L42" s="50"/>
    </row>
    <row r="43" spans="1:12" ht="15" x14ac:dyDescent="0.25">
      <c r="A43" s="24"/>
      <c r="B43" s="15"/>
      <c r="C43" s="11"/>
      <c r="D43" s="12" t="s">
        <v>30</v>
      </c>
      <c r="E43" s="49"/>
      <c r="F43" s="50"/>
      <c r="G43" s="50"/>
      <c r="H43" s="50"/>
      <c r="I43" s="50"/>
      <c r="J43" s="50"/>
      <c r="K43" s="51"/>
      <c r="L43" s="50"/>
    </row>
    <row r="44" spans="1:12" ht="15" x14ac:dyDescent="0.25">
      <c r="A44" s="24"/>
      <c r="B44" s="15"/>
      <c r="C44" s="11"/>
      <c r="D44" s="12" t="s">
        <v>23</v>
      </c>
      <c r="E44" s="49"/>
      <c r="F44" s="50"/>
      <c r="G44" s="50"/>
      <c r="H44" s="50"/>
      <c r="I44" s="50"/>
      <c r="J44" s="50"/>
      <c r="K44" s="51"/>
      <c r="L44" s="50"/>
    </row>
    <row r="45" spans="1:12" ht="15" x14ac:dyDescent="0.25">
      <c r="A45" s="24"/>
      <c r="B45" s="15"/>
      <c r="C45" s="11"/>
      <c r="D45" s="6"/>
      <c r="E45" s="49"/>
      <c r="F45" s="50"/>
      <c r="G45" s="50"/>
      <c r="H45" s="50"/>
      <c r="I45" s="50"/>
      <c r="J45" s="50"/>
      <c r="K45" s="51"/>
      <c r="L45" s="50"/>
    </row>
    <row r="46" spans="1:12" ht="15" x14ac:dyDescent="0.25">
      <c r="A46" s="24"/>
      <c r="B46" s="15"/>
      <c r="C46" s="11"/>
      <c r="D46" s="6"/>
      <c r="E46" s="49"/>
      <c r="F46" s="50"/>
      <c r="G46" s="50"/>
      <c r="H46" s="50"/>
      <c r="I46" s="50"/>
      <c r="J46" s="50"/>
      <c r="K46" s="51"/>
      <c r="L46" s="50"/>
    </row>
    <row r="47" spans="1:12" ht="15" x14ac:dyDescent="0.25">
      <c r="A47" s="25"/>
      <c r="B47" s="17"/>
      <c r="C47" s="8"/>
      <c r="D47" s="19" t="s">
        <v>38</v>
      </c>
      <c r="E47" s="9"/>
      <c r="F47" s="20">
        <f>SUM(F41:F46)</f>
        <v>0</v>
      </c>
      <c r="G47" s="20">
        <f t="shared" ref="G47:J47" si="4">SUM(G41:G46)</f>
        <v>0</v>
      </c>
      <c r="H47" s="20">
        <f t="shared" si="4"/>
        <v>0</v>
      </c>
      <c r="I47" s="20">
        <f t="shared" si="4"/>
        <v>0</v>
      </c>
      <c r="J47" s="20">
        <f t="shared" si="4"/>
        <v>0</v>
      </c>
      <c r="K47" s="26"/>
      <c r="L47" s="20">
        <f ca="1">SUM(L41:L49)</f>
        <v>0</v>
      </c>
    </row>
    <row r="48" spans="1:12" ht="15.75" thickBot="1" x14ac:dyDescent="0.25">
      <c r="A48" s="30">
        <f>A6</f>
        <v>1</v>
      </c>
      <c r="B48" s="31">
        <f>B6</f>
        <v>1</v>
      </c>
      <c r="C48" s="101" t="s">
        <v>4</v>
      </c>
      <c r="D48" s="102"/>
      <c r="E48" s="32"/>
      <c r="F48" s="33">
        <f>F14+F18+F28+F33+F40+F47</f>
        <v>520</v>
      </c>
      <c r="G48" s="33">
        <f t="shared" ref="G48:J48" si="5">G14+G18+G28+G33+G40+G47</f>
        <v>14.75</v>
      </c>
      <c r="H48" s="33">
        <f t="shared" si="5"/>
        <v>16.41</v>
      </c>
      <c r="I48" s="33">
        <f t="shared" si="5"/>
        <v>68.989999999999995</v>
      </c>
      <c r="J48" s="33">
        <f t="shared" si="5"/>
        <v>487.83</v>
      </c>
      <c r="K48" s="34"/>
      <c r="L48" s="33">
        <v>77.760000000000005</v>
      </c>
    </row>
    <row r="49" spans="1:12" ht="15" x14ac:dyDescent="0.25">
      <c r="A49" s="14">
        <v>1</v>
      </c>
      <c r="B49" s="15">
        <v>2</v>
      </c>
      <c r="C49" s="23" t="s">
        <v>19</v>
      </c>
      <c r="D49" s="5"/>
      <c r="E49" s="60" t="s">
        <v>50</v>
      </c>
      <c r="F49" s="71">
        <v>10</v>
      </c>
      <c r="G49" s="66">
        <v>2.63</v>
      </c>
      <c r="H49" s="66">
        <v>2.66</v>
      </c>
      <c r="I49" s="67">
        <v>0</v>
      </c>
      <c r="J49" s="66">
        <v>34.33</v>
      </c>
      <c r="K49" s="48"/>
      <c r="L49" s="47"/>
    </row>
    <row r="50" spans="1:12" ht="15" x14ac:dyDescent="0.25">
      <c r="A50" s="14"/>
      <c r="B50" s="15"/>
      <c r="C50" s="11"/>
      <c r="D50" s="95" t="s">
        <v>20</v>
      </c>
      <c r="E50" s="60" t="s">
        <v>61</v>
      </c>
      <c r="F50" s="71">
        <v>100</v>
      </c>
      <c r="G50" s="66">
        <v>10.39</v>
      </c>
      <c r="H50" s="66">
        <v>14.79</v>
      </c>
      <c r="I50" s="67">
        <v>10.3</v>
      </c>
      <c r="J50" s="66">
        <v>221</v>
      </c>
      <c r="K50" s="51"/>
      <c r="L50" s="50"/>
    </row>
    <row r="51" spans="1:12" ht="15" x14ac:dyDescent="0.25">
      <c r="A51" s="14"/>
      <c r="B51" s="15"/>
      <c r="C51" s="11"/>
      <c r="D51" s="7" t="s">
        <v>20</v>
      </c>
      <c r="E51" s="60" t="s">
        <v>62</v>
      </c>
      <c r="F51" s="71">
        <v>150</v>
      </c>
      <c r="G51" s="66">
        <v>3.77</v>
      </c>
      <c r="H51" s="66">
        <v>2.29</v>
      </c>
      <c r="I51" s="67">
        <v>39.72</v>
      </c>
      <c r="J51" s="66">
        <v>214</v>
      </c>
      <c r="K51" s="51"/>
      <c r="L51" s="50"/>
    </row>
    <row r="52" spans="1:12" ht="15" x14ac:dyDescent="0.25">
      <c r="A52" s="14"/>
      <c r="B52" s="15"/>
      <c r="C52" s="11"/>
      <c r="D52" s="7" t="s">
        <v>21</v>
      </c>
      <c r="E52" s="60" t="s">
        <v>51</v>
      </c>
      <c r="F52" s="71">
        <v>200</v>
      </c>
      <c r="G52" s="66">
        <v>0.11</v>
      </c>
      <c r="H52" s="66">
        <v>0.02</v>
      </c>
      <c r="I52" s="67">
        <v>10.15</v>
      </c>
      <c r="J52" s="66">
        <v>41.32</v>
      </c>
      <c r="K52" s="51"/>
      <c r="L52" s="50"/>
    </row>
    <row r="53" spans="1:12" ht="15" x14ac:dyDescent="0.25">
      <c r="A53" s="14"/>
      <c r="B53" s="15"/>
      <c r="C53" s="11"/>
      <c r="D53" s="89" t="s">
        <v>22</v>
      </c>
      <c r="E53" s="60" t="s">
        <v>49</v>
      </c>
      <c r="F53" s="71">
        <v>50</v>
      </c>
      <c r="G53" s="66">
        <v>3.3</v>
      </c>
      <c r="H53" s="66">
        <v>0.6</v>
      </c>
      <c r="I53" s="67">
        <v>19.8</v>
      </c>
      <c r="J53" s="66">
        <v>99</v>
      </c>
      <c r="K53" s="51"/>
      <c r="L53" s="50"/>
    </row>
    <row r="54" spans="1:12" ht="15" x14ac:dyDescent="0.25">
      <c r="A54" s="14"/>
      <c r="B54" s="15"/>
      <c r="C54" s="11"/>
      <c r="D54" s="90"/>
      <c r="E54" s="60"/>
      <c r="F54" s="71"/>
      <c r="G54" s="66"/>
      <c r="H54" s="66"/>
      <c r="I54" s="67"/>
      <c r="J54" s="66"/>
      <c r="K54" s="51"/>
      <c r="L54" s="50"/>
    </row>
    <row r="55" spans="1:12" ht="15" x14ac:dyDescent="0.25">
      <c r="A55" s="14"/>
      <c r="B55" s="15"/>
      <c r="C55" s="11"/>
      <c r="D55" s="6"/>
      <c r="E55" s="49"/>
      <c r="F55" s="50"/>
      <c r="G55" s="50"/>
      <c r="H55" s="50"/>
      <c r="I55" s="50"/>
      <c r="J55" s="50"/>
      <c r="K55" s="51"/>
      <c r="L55" s="50"/>
    </row>
    <row r="56" spans="1:12" ht="15" x14ac:dyDescent="0.25">
      <c r="A56" s="14"/>
      <c r="B56" s="15"/>
      <c r="C56" s="11"/>
      <c r="D56" s="6"/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6"/>
      <c r="B57" s="17"/>
      <c r="C57" s="8"/>
      <c r="D57" s="18" t="s">
        <v>38</v>
      </c>
      <c r="E57" s="9"/>
      <c r="F57" s="20">
        <f>SUM(F49:F56)</f>
        <v>510</v>
      </c>
      <c r="G57" s="109">
        <f>SUM(G49:G56)</f>
        <v>20.2</v>
      </c>
      <c r="H57" s="20">
        <f t="shared" ref="H57" si="6">SUM(H49:H56)</f>
        <v>20.36</v>
      </c>
      <c r="I57" s="20">
        <f t="shared" ref="I57" si="7">SUM(I49:I56)</f>
        <v>79.97</v>
      </c>
      <c r="J57" s="20">
        <f t="shared" ref="J57" si="8">SUM(J49:J56)</f>
        <v>609.65</v>
      </c>
      <c r="K57" s="26"/>
      <c r="L57" s="20">
        <v>77.760000000000005</v>
      </c>
    </row>
    <row r="58" spans="1:12" ht="15" x14ac:dyDescent="0.25">
      <c r="A58" s="13">
        <f>A49</f>
        <v>1</v>
      </c>
      <c r="B58" s="13">
        <f>B49</f>
        <v>2</v>
      </c>
      <c r="C58" s="10" t="s">
        <v>24</v>
      </c>
      <c r="D58" s="12" t="s">
        <v>23</v>
      </c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4"/>
      <c r="B59" s="15"/>
      <c r="C59" s="11"/>
      <c r="D59" s="6"/>
      <c r="E59" s="49"/>
      <c r="F59" s="50"/>
      <c r="G59" s="50"/>
      <c r="H59" s="50"/>
      <c r="I59" s="50"/>
      <c r="J59" s="50"/>
      <c r="K59" s="51"/>
      <c r="L59" s="50"/>
    </row>
    <row r="60" spans="1:12" ht="15" x14ac:dyDescent="0.25">
      <c r="A60" s="14"/>
      <c r="B60" s="15"/>
      <c r="C60" s="11"/>
      <c r="D60" s="6"/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6"/>
      <c r="B61" s="17"/>
      <c r="C61" s="8"/>
      <c r="D61" s="18" t="s">
        <v>38</v>
      </c>
      <c r="E61" s="9"/>
      <c r="F61" s="20">
        <f>SUM(F58:F60)</f>
        <v>0</v>
      </c>
      <c r="G61" s="20">
        <f t="shared" ref="G61" si="9">SUM(G58:G60)</f>
        <v>0</v>
      </c>
      <c r="H61" s="20">
        <f t="shared" ref="H61" si="10">SUM(H58:H60)</f>
        <v>0</v>
      </c>
      <c r="I61" s="20">
        <f t="shared" ref="I61" si="11">SUM(I58:I60)</f>
        <v>0</v>
      </c>
      <c r="J61" s="20">
        <f t="shared" ref="J61" si="12">SUM(J58:J60)</f>
        <v>0</v>
      </c>
      <c r="K61" s="26"/>
      <c r="L61" s="20">
        <f t="shared" ref="L61" ca="1" si="13">SUM(L58:L66)</f>
        <v>0</v>
      </c>
    </row>
    <row r="62" spans="1:12" ht="15" x14ac:dyDescent="0.25">
      <c r="A62" s="13">
        <f>A49</f>
        <v>1</v>
      </c>
      <c r="B62" s="13">
        <f>B49</f>
        <v>2</v>
      </c>
      <c r="C62" s="10" t="s">
        <v>25</v>
      </c>
      <c r="D62" s="7" t="s">
        <v>26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4"/>
      <c r="B63" s="15"/>
      <c r="C63" s="11"/>
      <c r="D63" s="7" t="s">
        <v>27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4"/>
      <c r="B64" s="15"/>
      <c r="C64" s="11"/>
      <c r="D64" s="7" t="s">
        <v>28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4"/>
      <c r="B65" s="15"/>
      <c r="C65" s="11"/>
      <c r="D65" s="7" t="s">
        <v>29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4"/>
      <c r="B66" s="15"/>
      <c r="C66" s="11"/>
      <c r="D66" s="7" t="s">
        <v>30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4"/>
      <c r="B67" s="15"/>
      <c r="C67" s="11"/>
      <c r="D67" s="7" t="s">
        <v>31</v>
      </c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4"/>
      <c r="B68" s="15"/>
      <c r="C68" s="11"/>
      <c r="D68" s="7" t="s">
        <v>32</v>
      </c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4"/>
      <c r="B69" s="15"/>
      <c r="C69" s="11"/>
      <c r="D69" s="6"/>
      <c r="E69" s="49"/>
      <c r="F69" s="50"/>
      <c r="G69" s="50"/>
      <c r="H69" s="50"/>
      <c r="I69" s="50"/>
      <c r="J69" s="50"/>
      <c r="K69" s="51"/>
      <c r="L69" s="50"/>
    </row>
    <row r="70" spans="1:12" ht="15" x14ac:dyDescent="0.25">
      <c r="A70" s="14"/>
      <c r="B70" s="15"/>
      <c r="C70" s="11"/>
      <c r="D70" s="6"/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6"/>
      <c r="B71" s="17"/>
      <c r="C71" s="8"/>
      <c r="D71" s="18" t="s">
        <v>38</v>
      </c>
      <c r="E71" s="9"/>
      <c r="F71" s="20">
        <f>SUM(F62:F70)</f>
        <v>0</v>
      </c>
      <c r="G71" s="20">
        <f t="shared" ref="G71" si="14">SUM(G62:G70)</f>
        <v>0</v>
      </c>
      <c r="H71" s="20">
        <f t="shared" ref="H71" si="15">SUM(H62:H70)</f>
        <v>0</v>
      </c>
      <c r="I71" s="20">
        <f t="shared" ref="I71" si="16">SUM(I62:I70)</f>
        <v>0</v>
      </c>
      <c r="J71" s="20">
        <f t="shared" ref="J71" si="17">SUM(J62:J70)</f>
        <v>0</v>
      </c>
      <c r="K71" s="26"/>
      <c r="L71" s="20">
        <f t="shared" ref="L71" ca="1" si="18">SUM(L68:L76)</f>
        <v>0</v>
      </c>
    </row>
    <row r="72" spans="1:12" ht="15" x14ac:dyDescent="0.25">
      <c r="A72" s="13">
        <f>A49</f>
        <v>1</v>
      </c>
      <c r="B72" s="13">
        <f>B49</f>
        <v>2</v>
      </c>
      <c r="C72" s="10" t="s">
        <v>33</v>
      </c>
      <c r="D72" s="12" t="s">
        <v>34</v>
      </c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4"/>
      <c r="B73" s="15"/>
      <c r="C73" s="11"/>
      <c r="D73" s="12" t="s">
        <v>30</v>
      </c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4"/>
      <c r="B74" s="15"/>
      <c r="C74" s="11"/>
      <c r="D74" s="6"/>
      <c r="E74" s="49"/>
      <c r="F74" s="50"/>
      <c r="G74" s="50"/>
      <c r="H74" s="50"/>
      <c r="I74" s="50"/>
      <c r="J74" s="50"/>
      <c r="K74" s="51"/>
      <c r="L74" s="50"/>
    </row>
    <row r="75" spans="1:12" ht="15" x14ac:dyDescent="0.25">
      <c r="A75" s="14"/>
      <c r="B75" s="15"/>
      <c r="C75" s="11"/>
      <c r="D75" s="6"/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6"/>
      <c r="B76" s="17"/>
      <c r="C76" s="8"/>
      <c r="D76" s="18" t="s">
        <v>38</v>
      </c>
      <c r="E76" s="9"/>
      <c r="F76" s="20">
        <f>SUM(F72:F75)</f>
        <v>0</v>
      </c>
      <c r="G76" s="20">
        <f t="shared" ref="G76" si="19">SUM(G72:G75)</f>
        <v>0</v>
      </c>
      <c r="H76" s="20">
        <f t="shared" ref="H76" si="20">SUM(H72:H75)</f>
        <v>0</v>
      </c>
      <c r="I76" s="20">
        <f t="shared" ref="I76" si="21">SUM(I72:I75)</f>
        <v>0</v>
      </c>
      <c r="J76" s="20">
        <f t="shared" ref="J76" si="22">SUM(J72:J75)</f>
        <v>0</v>
      </c>
      <c r="K76" s="26"/>
      <c r="L76" s="20">
        <f t="shared" ref="L76" ca="1" si="23">SUM(L69:L75)</f>
        <v>0</v>
      </c>
    </row>
    <row r="77" spans="1:12" ht="15" x14ac:dyDescent="0.25">
      <c r="A77" s="13">
        <f>A49</f>
        <v>1</v>
      </c>
      <c r="B77" s="13">
        <f>B49</f>
        <v>2</v>
      </c>
      <c r="C77" s="10" t="s">
        <v>35</v>
      </c>
      <c r="D77" s="7" t="s">
        <v>20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4"/>
      <c r="B78" s="15"/>
      <c r="C78" s="11"/>
      <c r="D78" s="7" t="s">
        <v>29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4"/>
      <c r="B79" s="15"/>
      <c r="C79" s="11"/>
      <c r="D79" s="7" t="s">
        <v>30</v>
      </c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4"/>
      <c r="B80" s="15"/>
      <c r="C80" s="11"/>
      <c r="D80" s="7" t="s">
        <v>22</v>
      </c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4"/>
      <c r="B81" s="15"/>
      <c r="C81" s="11"/>
      <c r="D81" s="6"/>
      <c r="E81" s="49"/>
      <c r="F81" s="50"/>
      <c r="G81" s="50"/>
      <c r="H81" s="50"/>
      <c r="I81" s="50"/>
      <c r="J81" s="50"/>
      <c r="K81" s="51"/>
      <c r="L81" s="50"/>
    </row>
    <row r="82" spans="1:12" ht="15" x14ac:dyDescent="0.25">
      <c r="A82" s="14"/>
      <c r="B82" s="15"/>
      <c r="C82" s="11"/>
      <c r="D82" s="6"/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6"/>
      <c r="B83" s="17"/>
      <c r="C83" s="8"/>
      <c r="D83" s="18" t="s">
        <v>38</v>
      </c>
      <c r="E83" s="9"/>
      <c r="F83" s="20">
        <f>SUM(F77:F82)</f>
        <v>0</v>
      </c>
      <c r="G83" s="20">
        <f t="shared" ref="G83" si="24">SUM(G77:G82)</f>
        <v>0</v>
      </c>
      <c r="H83" s="20">
        <f t="shared" ref="H83" si="25">SUM(H77:H82)</f>
        <v>0</v>
      </c>
      <c r="I83" s="20">
        <f t="shared" ref="I83" si="26">SUM(I77:I82)</f>
        <v>0</v>
      </c>
      <c r="J83" s="20">
        <f t="shared" ref="J83" si="27">SUM(J77:J82)</f>
        <v>0</v>
      </c>
      <c r="K83" s="26"/>
      <c r="L83" s="20">
        <f t="shared" ref="L83" ca="1" si="28">SUM(L77:L85)</f>
        <v>0</v>
      </c>
    </row>
    <row r="84" spans="1:12" ht="15" x14ac:dyDescent="0.25">
      <c r="A84" s="13">
        <f>A49</f>
        <v>1</v>
      </c>
      <c r="B84" s="13">
        <f>B49</f>
        <v>2</v>
      </c>
      <c r="C84" s="10" t="s">
        <v>36</v>
      </c>
      <c r="D84" s="12" t="s">
        <v>37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4"/>
      <c r="B85" s="15"/>
      <c r="C85" s="11"/>
      <c r="D85" s="12" t="s">
        <v>34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4"/>
      <c r="B86" s="15"/>
      <c r="C86" s="11"/>
      <c r="D86" s="12" t="s">
        <v>30</v>
      </c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4"/>
      <c r="B87" s="15"/>
      <c r="C87" s="11"/>
      <c r="D87" s="12" t="s">
        <v>23</v>
      </c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4"/>
      <c r="B88" s="15"/>
      <c r="C88" s="11"/>
      <c r="D88" s="6"/>
      <c r="E88" s="49"/>
      <c r="F88" s="50"/>
      <c r="G88" s="50"/>
      <c r="H88" s="50"/>
      <c r="I88" s="50"/>
      <c r="J88" s="50"/>
      <c r="K88" s="51"/>
      <c r="L88" s="50"/>
    </row>
    <row r="89" spans="1:12" ht="15" x14ac:dyDescent="0.25">
      <c r="A89" s="14"/>
      <c r="B89" s="15"/>
      <c r="C89" s="11"/>
      <c r="D89" s="6"/>
      <c r="E89" s="49"/>
      <c r="F89" s="50"/>
      <c r="G89" s="50"/>
      <c r="H89" s="50"/>
      <c r="I89" s="50"/>
      <c r="J89" s="50"/>
      <c r="K89" s="51"/>
      <c r="L89" s="50"/>
    </row>
    <row r="90" spans="1:12" ht="15" x14ac:dyDescent="0.25">
      <c r="A90" s="16"/>
      <c r="B90" s="17"/>
      <c r="C90" s="8"/>
      <c r="D90" s="19" t="s">
        <v>38</v>
      </c>
      <c r="E90" s="9"/>
      <c r="F90" s="20">
        <f>SUM(F84:F89)</f>
        <v>0</v>
      </c>
      <c r="G90" s="20">
        <f t="shared" ref="G90" si="29">SUM(G84:G89)</f>
        <v>0</v>
      </c>
      <c r="H90" s="20">
        <f t="shared" ref="H90" si="30">SUM(H84:H89)</f>
        <v>0</v>
      </c>
      <c r="I90" s="20">
        <f t="shared" ref="I90" si="31">SUM(I84:I89)</f>
        <v>0</v>
      </c>
      <c r="J90" s="20">
        <f t="shared" ref="J90" si="32">SUM(J84:J89)</f>
        <v>0</v>
      </c>
      <c r="K90" s="26"/>
      <c r="L90" s="20">
        <f t="shared" ref="L90" ca="1" si="33">SUM(L84:L92)</f>
        <v>0</v>
      </c>
    </row>
    <row r="91" spans="1:12" ht="15.75" customHeight="1" thickBot="1" x14ac:dyDescent="0.25">
      <c r="A91" s="35">
        <f>A49</f>
        <v>1</v>
      </c>
      <c r="B91" s="35">
        <f>B49</f>
        <v>2</v>
      </c>
      <c r="C91" s="101" t="s">
        <v>4</v>
      </c>
      <c r="D91" s="102"/>
      <c r="E91" s="32"/>
      <c r="F91" s="33">
        <f>F57+F61+F71+F76+F83+F90</f>
        <v>510</v>
      </c>
      <c r="G91" s="110">
        <f>G57+G61+G71+G76+G83+G90</f>
        <v>20.2</v>
      </c>
      <c r="H91" s="33">
        <f t="shared" ref="H91" si="34">H57+H61+H71+H76+H83+H90</f>
        <v>20.36</v>
      </c>
      <c r="I91" s="33">
        <f t="shared" ref="I91" si="35">I57+I61+I71+I76+I83+I90</f>
        <v>79.97</v>
      </c>
      <c r="J91" s="33">
        <f t="shared" ref="J91" si="36">J57+J61+J71+J76+J83+J90</f>
        <v>609.65</v>
      </c>
      <c r="K91" s="34"/>
      <c r="L91" s="33">
        <v>77.760000000000005</v>
      </c>
    </row>
    <row r="92" spans="1:12" ht="15" x14ac:dyDescent="0.25">
      <c r="A92" s="21">
        <v>1</v>
      </c>
      <c r="B92" s="22">
        <v>3</v>
      </c>
      <c r="C92" s="23" t="s">
        <v>19</v>
      </c>
      <c r="D92" s="5"/>
      <c r="E92" s="60" t="s">
        <v>52</v>
      </c>
      <c r="F92" s="71">
        <v>60</v>
      </c>
      <c r="G92" s="66">
        <v>1.08</v>
      </c>
      <c r="H92" s="66">
        <v>0.06</v>
      </c>
      <c r="I92" s="67">
        <v>5.88</v>
      </c>
      <c r="J92" s="66">
        <v>28.8</v>
      </c>
      <c r="K92" s="48"/>
      <c r="L92" s="47"/>
    </row>
    <row r="93" spans="1:12" ht="15" x14ac:dyDescent="0.25">
      <c r="A93" s="24"/>
      <c r="B93" s="15"/>
      <c r="C93" s="11"/>
      <c r="D93" s="96" t="s">
        <v>20</v>
      </c>
      <c r="E93" s="60" t="s">
        <v>59</v>
      </c>
      <c r="F93" s="71">
        <v>100</v>
      </c>
      <c r="G93" s="64">
        <v>10.42</v>
      </c>
      <c r="H93" s="64">
        <v>12.43</v>
      </c>
      <c r="I93" s="65">
        <v>8.65</v>
      </c>
      <c r="J93" s="64">
        <v>192</v>
      </c>
      <c r="K93" s="51"/>
      <c r="L93" s="50"/>
    </row>
    <row r="94" spans="1:12" ht="15" x14ac:dyDescent="0.25">
      <c r="A94" s="24"/>
      <c r="B94" s="15"/>
      <c r="C94" s="11"/>
      <c r="D94" s="7" t="s">
        <v>20</v>
      </c>
      <c r="E94" s="60" t="s">
        <v>64</v>
      </c>
      <c r="F94" s="71">
        <v>153</v>
      </c>
      <c r="G94" s="66">
        <v>3.08</v>
      </c>
      <c r="H94" s="66">
        <v>6.25</v>
      </c>
      <c r="I94" s="67">
        <v>20.47</v>
      </c>
      <c r="J94" s="66">
        <v>150.44999999999999</v>
      </c>
      <c r="K94" s="51"/>
      <c r="L94" s="50"/>
    </row>
    <row r="95" spans="1:12" ht="15" x14ac:dyDescent="0.25">
      <c r="A95" s="24"/>
      <c r="B95" s="15"/>
      <c r="C95" s="11"/>
      <c r="D95" s="7" t="s">
        <v>21</v>
      </c>
      <c r="E95" s="60" t="s">
        <v>56</v>
      </c>
      <c r="F95" s="71">
        <v>200</v>
      </c>
      <c r="G95" s="66">
        <v>0.66</v>
      </c>
      <c r="H95" s="66">
        <v>0.09</v>
      </c>
      <c r="I95" s="67">
        <v>22.03</v>
      </c>
      <c r="J95" s="66">
        <v>92.8</v>
      </c>
      <c r="K95" s="51"/>
      <c r="L95" s="50"/>
    </row>
    <row r="96" spans="1:12" ht="15" x14ac:dyDescent="0.25">
      <c r="A96" s="24"/>
      <c r="B96" s="15"/>
      <c r="C96" s="11"/>
      <c r="D96" s="95" t="s">
        <v>22</v>
      </c>
      <c r="E96" s="74" t="s">
        <v>53</v>
      </c>
      <c r="F96" s="75">
        <v>30</v>
      </c>
      <c r="G96" s="66">
        <v>2.2799999999999998</v>
      </c>
      <c r="H96" s="66">
        <v>0.24</v>
      </c>
      <c r="I96" s="67">
        <v>14.76</v>
      </c>
      <c r="J96" s="66">
        <v>70.5</v>
      </c>
      <c r="K96" s="51"/>
      <c r="L96" s="50"/>
    </row>
    <row r="97" spans="1:12" ht="15" x14ac:dyDescent="0.25">
      <c r="A97" s="24"/>
      <c r="B97" s="15"/>
      <c r="C97" s="11"/>
      <c r="D97" s="95" t="s">
        <v>22</v>
      </c>
      <c r="E97" s="60" t="s">
        <v>49</v>
      </c>
      <c r="F97" s="71">
        <v>40</v>
      </c>
      <c r="G97" s="66">
        <v>2.64</v>
      </c>
      <c r="H97" s="66">
        <v>0.48</v>
      </c>
      <c r="I97" s="67">
        <v>15.84</v>
      </c>
      <c r="J97" s="66">
        <v>79.2</v>
      </c>
      <c r="K97" s="51"/>
      <c r="L97" s="50"/>
    </row>
    <row r="98" spans="1:12" ht="15" x14ac:dyDescent="0.25">
      <c r="A98" s="24"/>
      <c r="B98" s="15"/>
      <c r="C98" s="11"/>
      <c r="D98" s="6"/>
      <c r="E98" s="49"/>
      <c r="F98" s="50"/>
      <c r="G98" s="50"/>
      <c r="H98" s="50"/>
      <c r="I98" s="50"/>
      <c r="J98" s="50"/>
      <c r="K98" s="51"/>
      <c r="L98" s="50"/>
    </row>
    <row r="99" spans="1:12" ht="15" x14ac:dyDescent="0.25">
      <c r="A99" s="25"/>
      <c r="B99" s="17"/>
      <c r="C99" s="8"/>
      <c r="D99" s="18" t="s">
        <v>38</v>
      </c>
      <c r="E99" s="9"/>
      <c r="F99" s="20">
        <f>SUM(F92:F98)</f>
        <v>583</v>
      </c>
      <c r="G99" s="20">
        <f t="shared" ref="G99" si="37">SUM(G92:G98)</f>
        <v>20.16</v>
      </c>
      <c r="H99" s="20">
        <f t="shared" ref="H99" si="38">SUM(H92:H98)</f>
        <v>19.55</v>
      </c>
      <c r="I99" s="20">
        <f t="shared" ref="I99" si="39">SUM(I92:I98)</f>
        <v>87.63000000000001</v>
      </c>
      <c r="J99" s="20">
        <f t="shared" ref="J99" si="40">SUM(J92:J98)</f>
        <v>613.75</v>
      </c>
      <c r="K99" s="26"/>
      <c r="L99" s="20">
        <v>77.760000000000005</v>
      </c>
    </row>
    <row r="100" spans="1:12" ht="15" x14ac:dyDescent="0.25">
      <c r="A100" s="27">
        <f>A92</f>
        <v>1</v>
      </c>
      <c r="B100" s="13">
        <f>B92</f>
        <v>3</v>
      </c>
      <c r="C100" s="10" t="s">
        <v>24</v>
      </c>
      <c r="D100" s="12" t="s">
        <v>23</v>
      </c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4"/>
      <c r="B101" s="15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4"/>
      <c r="B102" s="15"/>
      <c r="C102" s="11"/>
      <c r="D102" s="6"/>
      <c r="E102" s="49"/>
      <c r="F102" s="50"/>
      <c r="G102" s="50"/>
      <c r="H102" s="50"/>
      <c r="I102" s="50"/>
      <c r="J102" s="50"/>
      <c r="K102" s="51"/>
      <c r="L102" s="50"/>
    </row>
    <row r="103" spans="1:12" ht="15" x14ac:dyDescent="0.25">
      <c r="A103" s="25"/>
      <c r="B103" s="17"/>
      <c r="C103" s="8"/>
      <c r="D103" s="18" t="s">
        <v>38</v>
      </c>
      <c r="E103" s="9"/>
      <c r="F103" s="20">
        <f>SUM(F100:F102)</f>
        <v>0</v>
      </c>
      <c r="G103" s="20">
        <f t="shared" ref="G103" si="41">SUM(G100:G102)</f>
        <v>0</v>
      </c>
      <c r="H103" s="20">
        <f t="shared" ref="H103" si="42">SUM(H100:H102)</f>
        <v>0</v>
      </c>
      <c r="I103" s="20">
        <f t="shared" ref="I103" si="43">SUM(I100:I102)</f>
        <v>0</v>
      </c>
      <c r="J103" s="20">
        <f t="shared" ref="J103" si="44">SUM(J100:J102)</f>
        <v>0</v>
      </c>
      <c r="K103" s="26"/>
      <c r="L103" s="20">
        <f t="shared" ref="L103" ca="1" si="45">SUM(L100:L108)</f>
        <v>0</v>
      </c>
    </row>
    <row r="104" spans="1:12" ht="15" x14ac:dyDescent="0.25">
      <c r="A104" s="27">
        <f>A92</f>
        <v>1</v>
      </c>
      <c r="B104" s="13">
        <f>B92</f>
        <v>3</v>
      </c>
      <c r="C104" s="10" t="s">
        <v>25</v>
      </c>
      <c r="D104" s="7" t="s">
        <v>26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4"/>
      <c r="B105" s="15"/>
      <c r="C105" s="11"/>
      <c r="D105" s="7" t="s">
        <v>27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4"/>
      <c r="B106" s="15"/>
      <c r="C106" s="11"/>
      <c r="D106" s="7" t="s">
        <v>28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4"/>
      <c r="B107" s="15"/>
      <c r="C107" s="11"/>
      <c r="D107" s="7" t="s">
        <v>29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4"/>
      <c r="B108" s="15"/>
      <c r="C108" s="11"/>
      <c r="D108" s="7" t="s">
        <v>30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4"/>
      <c r="B109" s="15"/>
      <c r="C109" s="11"/>
      <c r="D109" s="7" t="s">
        <v>31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4"/>
      <c r="B110" s="15"/>
      <c r="C110" s="11"/>
      <c r="D110" s="7" t="s">
        <v>32</v>
      </c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4"/>
      <c r="B111" s="15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4"/>
      <c r="B112" s="15"/>
      <c r="C112" s="11"/>
      <c r="D112" s="6"/>
      <c r="E112" s="49"/>
      <c r="F112" s="50"/>
      <c r="G112" s="50"/>
      <c r="H112" s="50"/>
      <c r="I112" s="50"/>
      <c r="J112" s="50"/>
      <c r="K112" s="51"/>
      <c r="L112" s="50"/>
    </row>
    <row r="113" spans="1:12" ht="15" x14ac:dyDescent="0.25">
      <c r="A113" s="25"/>
      <c r="B113" s="17"/>
      <c r="C113" s="8"/>
      <c r="D113" s="18" t="s">
        <v>38</v>
      </c>
      <c r="E113" s="9"/>
      <c r="F113" s="20">
        <f>SUM(F104:F112)</f>
        <v>0</v>
      </c>
      <c r="G113" s="20">
        <f t="shared" ref="G113" si="46">SUM(G104:G112)</f>
        <v>0</v>
      </c>
      <c r="H113" s="20">
        <f t="shared" ref="H113" si="47">SUM(H104:H112)</f>
        <v>0</v>
      </c>
      <c r="I113" s="20">
        <f t="shared" ref="I113" si="48">SUM(I104:I112)</f>
        <v>0</v>
      </c>
      <c r="J113" s="20">
        <f t="shared" ref="J113" si="49">SUM(J104:J112)</f>
        <v>0</v>
      </c>
      <c r="K113" s="26"/>
      <c r="L113" s="20">
        <f t="shared" ref="L113" ca="1" si="50">SUM(L110:L118)</f>
        <v>0</v>
      </c>
    </row>
    <row r="114" spans="1:12" ht="15" x14ac:dyDescent="0.25">
      <c r="A114" s="27">
        <f>A92</f>
        <v>1</v>
      </c>
      <c r="B114" s="13">
        <f>B92</f>
        <v>3</v>
      </c>
      <c r="C114" s="10" t="s">
        <v>33</v>
      </c>
      <c r="D114" s="12" t="s">
        <v>34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4"/>
      <c r="B115" s="15"/>
      <c r="C115" s="11"/>
      <c r="D115" s="12" t="s">
        <v>30</v>
      </c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4"/>
      <c r="B116" s="15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4"/>
      <c r="B117" s="15"/>
      <c r="C117" s="11"/>
      <c r="D117" s="6"/>
      <c r="E117" s="49"/>
      <c r="F117" s="50"/>
      <c r="G117" s="50"/>
      <c r="H117" s="50"/>
      <c r="I117" s="50"/>
      <c r="J117" s="50"/>
      <c r="K117" s="51"/>
      <c r="L117" s="50"/>
    </row>
    <row r="118" spans="1:12" ht="15" x14ac:dyDescent="0.25">
      <c r="A118" s="25"/>
      <c r="B118" s="17"/>
      <c r="C118" s="8"/>
      <c r="D118" s="18" t="s">
        <v>38</v>
      </c>
      <c r="E118" s="9"/>
      <c r="F118" s="20">
        <f>SUM(F114:F117)</f>
        <v>0</v>
      </c>
      <c r="G118" s="20">
        <f t="shared" ref="G118" si="51">SUM(G114:G117)</f>
        <v>0</v>
      </c>
      <c r="H118" s="20">
        <f t="shared" ref="H118" si="52">SUM(H114:H117)</f>
        <v>0</v>
      </c>
      <c r="I118" s="20">
        <f t="shared" ref="I118" si="53">SUM(I114:I117)</f>
        <v>0</v>
      </c>
      <c r="J118" s="20">
        <f t="shared" ref="J118" si="54">SUM(J114:J117)</f>
        <v>0</v>
      </c>
      <c r="K118" s="26"/>
      <c r="L118" s="20">
        <f t="shared" ref="L118" ca="1" si="55">SUM(L111:L117)</f>
        <v>0</v>
      </c>
    </row>
    <row r="119" spans="1:12" ht="15" x14ac:dyDescent="0.25">
      <c r="A119" s="27">
        <f>A92</f>
        <v>1</v>
      </c>
      <c r="B119" s="13">
        <f>B92</f>
        <v>3</v>
      </c>
      <c r="C119" s="10" t="s">
        <v>35</v>
      </c>
      <c r="D119" s="7" t="s">
        <v>20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4"/>
      <c r="B120" s="15"/>
      <c r="C120" s="11"/>
      <c r="D120" s="7" t="s">
        <v>29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4"/>
      <c r="B121" s="15"/>
      <c r="C121" s="11"/>
      <c r="D121" s="7" t="s">
        <v>30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4"/>
      <c r="B122" s="15"/>
      <c r="C122" s="11"/>
      <c r="D122" s="7" t="s">
        <v>22</v>
      </c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4"/>
      <c r="B123" s="15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4"/>
      <c r="B124" s="15"/>
      <c r="C124" s="11"/>
      <c r="D124" s="6"/>
      <c r="E124" s="49"/>
      <c r="F124" s="50"/>
      <c r="G124" s="50"/>
      <c r="H124" s="50"/>
      <c r="I124" s="50"/>
      <c r="J124" s="50"/>
      <c r="K124" s="51"/>
      <c r="L124" s="50"/>
    </row>
    <row r="125" spans="1:12" ht="15" x14ac:dyDescent="0.25">
      <c r="A125" s="25"/>
      <c r="B125" s="17"/>
      <c r="C125" s="8"/>
      <c r="D125" s="18" t="s">
        <v>38</v>
      </c>
      <c r="E125" s="9"/>
      <c r="F125" s="20">
        <f>SUM(F119:F124)</f>
        <v>0</v>
      </c>
      <c r="G125" s="20">
        <f t="shared" ref="G125" si="56">SUM(G119:G124)</f>
        <v>0</v>
      </c>
      <c r="H125" s="20">
        <f t="shared" ref="H125" si="57">SUM(H119:H124)</f>
        <v>0</v>
      </c>
      <c r="I125" s="20">
        <f t="shared" ref="I125" si="58">SUM(I119:I124)</f>
        <v>0</v>
      </c>
      <c r="J125" s="20">
        <f t="shared" ref="J125" si="59">SUM(J119:J124)</f>
        <v>0</v>
      </c>
      <c r="K125" s="26"/>
      <c r="L125" s="20">
        <f t="shared" ref="L125" ca="1" si="60">SUM(L119:L127)</f>
        <v>0</v>
      </c>
    </row>
    <row r="126" spans="1:12" ht="15" x14ac:dyDescent="0.25">
      <c r="A126" s="27">
        <f>A92</f>
        <v>1</v>
      </c>
      <c r="B126" s="13">
        <f>B92</f>
        <v>3</v>
      </c>
      <c r="C126" s="10" t="s">
        <v>36</v>
      </c>
      <c r="D126" s="12" t="s">
        <v>37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4"/>
      <c r="B127" s="15"/>
      <c r="C127" s="11"/>
      <c r="D127" s="12" t="s">
        <v>34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4"/>
      <c r="B128" s="15"/>
      <c r="C128" s="11"/>
      <c r="D128" s="12" t="s">
        <v>30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4"/>
      <c r="B129" s="15"/>
      <c r="C129" s="11"/>
      <c r="D129" s="12" t="s">
        <v>23</v>
      </c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4"/>
      <c r="B130" s="15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4"/>
      <c r="B131" s="15"/>
      <c r="C131" s="11"/>
      <c r="D131" s="6"/>
      <c r="E131" s="49"/>
      <c r="F131" s="50"/>
      <c r="G131" s="50"/>
      <c r="H131" s="50"/>
      <c r="I131" s="50"/>
      <c r="J131" s="50"/>
      <c r="K131" s="51"/>
      <c r="L131" s="50"/>
    </row>
    <row r="132" spans="1:12" ht="15" x14ac:dyDescent="0.25">
      <c r="A132" s="25"/>
      <c r="B132" s="17"/>
      <c r="C132" s="8"/>
      <c r="D132" s="19" t="s">
        <v>38</v>
      </c>
      <c r="E132" s="9"/>
      <c r="F132" s="20">
        <f>SUM(F126:F131)</f>
        <v>0</v>
      </c>
      <c r="G132" s="20">
        <f t="shared" ref="G132" si="61">SUM(G126:G131)</f>
        <v>0</v>
      </c>
      <c r="H132" s="20">
        <f t="shared" ref="H132" si="62">SUM(H126:H131)</f>
        <v>0</v>
      </c>
      <c r="I132" s="20">
        <f t="shared" ref="I132" si="63">SUM(I126:I131)</f>
        <v>0</v>
      </c>
      <c r="J132" s="20">
        <f t="shared" ref="J132" si="64">SUM(J126:J131)</f>
        <v>0</v>
      </c>
      <c r="K132" s="26"/>
      <c r="L132" s="20">
        <f t="shared" ref="L132" ca="1" si="65">SUM(L126:L134)</f>
        <v>0</v>
      </c>
    </row>
    <row r="133" spans="1:12" ht="15.75" customHeight="1" thickBot="1" x14ac:dyDescent="0.25">
      <c r="A133" s="30">
        <f>A92</f>
        <v>1</v>
      </c>
      <c r="B133" s="31">
        <f>B92</f>
        <v>3</v>
      </c>
      <c r="C133" s="101" t="s">
        <v>4</v>
      </c>
      <c r="D133" s="102"/>
      <c r="E133" s="32"/>
      <c r="F133" s="33">
        <f>F99+F103+F113+F118+F125+F132</f>
        <v>583</v>
      </c>
      <c r="G133" s="33">
        <f t="shared" ref="G133" si="66">G99+G103+G113+G118+G125+G132</f>
        <v>20.16</v>
      </c>
      <c r="H133" s="33">
        <f t="shared" ref="H133" si="67">H99+H103+H113+H118+H125+H132</f>
        <v>19.55</v>
      </c>
      <c r="I133" s="33">
        <f t="shared" ref="I133" si="68">I99+I103+I113+I118+I125+I132</f>
        <v>87.63000000000001</v>
      </c>
      <c r="J133" s="33">
        <f t="shared" ref="J133" si="69">J99+J103+J113+J118+J125+J132</f>
        <v>613.75</v>
      </c>
      <c r="K133" s="34"/>
      <c r="L133" s="33">
        <v>77.760000000000005</v>
      </c>
    </row>
    <row r="134" spans="1:12" ht="15" x14ac:dyDescent="0.25">
      <c r="A134" s="21">
        <v>1</v>
      </c>
      <c r="B134" s="22">
        <v>4</v>
      </c>
      <c r="C134" s="23" t="s">
        <v>19</v>
      </c>
      <c r="D134" s="5" t="s">
        <v>23</v>
      </c>
      <c r="E134" s="60" t="s">
        <v>77</v>
      </c>
      <c r="F134" s="71">
        <v>100</v>
      </c>
      <c r="G134" s="66">
        <v>0.4</v>
      </c>
      <c r="H134" s="66">
        <v>0.4</v>
      </c>
      <c r="I134" s="67">
        <v>9.8000000000000007</v>
      </c>
      <c r="J134" s="66">
        <v>47</v>
      </c>
      <c r="K134" s="48"/>
      <c r="L134" s="47"/>
    </row>
    <row r="135" spans="1:12" ht="30" x14ac:dyDescent="0.25">
      <c r="A135" s="24"/>
      <c r="B135" s="15"/>
      <c r="C135" s="11"/>
      <c r="D135" s="96" t="s">
        <v>20</v>
      </c>
      <c r="E135" s="60" t="s">
        <v>78</v>
      </c>
      <c r="F135" s="71">
        <v>215</v>
      </c>
      <c r="G135" s="64">
        <v>10.55</v>
      </c>
      <c r="H135" s="64">
        <v>11.85</v>
      </c>
      <c r="I135" s="65">
        <v>39.4</v>
      </c>
      <c r="J135" s="64">
        <v>324.45</v>
      </c>
      <c r="K135" s="51"/>
      <c r="L135" s="50"/>
    </row>
    <row r="136" spans="1:12" ht="15" x14ac:dyDescent="0.25">
      <c r="A136" s="24"/>
      <c r="B136" s="15"/>
      <c r="C136" s="11"/>
      <c r="D136" s="7" t="s">
        <v>21</v>
      </c>
      <c r="E136" s="60" t="s">
        <v>55</v>
      </c>
      <c r="F136" s="71">
        <v>200</v>
      </c>
      <c r="G136" s="66">
        <v>3.2</v>
      </c>
      <c r="H136" s="66">
        <v>2.7</v>
      </c>
      <c r="I136" s="67">
        <v>6</v>
      </c>
      <c r="J136" s="66">
        <v>60.7</v>
      </c>
      <c r="K136" s="51"/>
      <c r="L136" s="50"/>
    </row>
    <row r="137" spans="1:12" ht="15" x14ac:dyDescent="0.25">
      <c r="A137" s="24"/>
      <c r="B137" s="15"/>
      <c r="C137" s="11"/>
      <c r="D137" s="95" t="s">
        <v>22</v>
      </c>
      <c r="E137" s="60" t="s">
        <v>49</v>
      </c>
      <c r="F137" s="71">
        <v>30</v>
      </c>
      <c r="G137" s="66">
        <v>1.98</v>
      </c>
      <c r="H137" s="66">
        <v>0.36</v>
      </c>
      <c r="I137" s="67">
        <v>11.88</v>
      </c>
      <c r="J137" s="66">
        <v>59.4</v>
      </c>
      <c r="K137" s="51"/>
      <c r="L137" s="50"/>
    </row>
    <row r="138" spans="1:12" ht="15" x14ac:dyDescent="0.25">
      <c r="A138" s="24"/>
      <c r="B138" s="15"/>
      <c r="C138" s="11"/>
      <c r="D138" s="7"/>
      <c r="E138" s="59"/>
      <c r="F138" s="72"/>
      <c r="G138" s="64"/>
      <c r="H138" s="64"/>
      <c r="I138" s="65"/>
      <c r="J138" s="64"/>
      <c r="K138" s="51"/>
      <c r="L138" s="50"/>
    </row>
    <row r="139" spans="1:12" ht="15" x14ac:dyDescent="0.25">
      <c r="A139" s="24"/>
      <c r="B139" s="15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 x14ac:dyDescent="0.25">
      <c r="A140" s="25"/>
      <c r="B140" s="17"/>
      <c r="C140" s="8"/>
      <c r="D140" s="18" t="s">
        <v>38</v>
      </c>
      <c r="E140" s="9"/>
      <c r="F140" s="20">
        <f>SUM(F134:F139)</f>
        <v>545</v>
      </c>
      <c r="G140" s="20">
        <f>SUM(G134:G139)</f>
        <v>16.130000000000003</v>
      </c>
      <c r="H140" s="20">
        <f>SUM(H134:H139)</f>
        <v>15.309999999999999</v>
      </c>
      <c r="I140" s="20">
        <f>SUM(I134:I139)</f>
        <v>67.08</v>
      </c>
      <c r="J140" s="20">
        <f>SUM(J134:J139)</f>
        <v>491.54999999999995</v>
      </c>
      <c r="K140" s="26"/>
      <c r="L140" s="20">
        <v>77.760000000000005</v>
      </c>
    </row>
    <row r="141" spans="1:12" ht="15" x14ac:dyDescent="0.25">
      <c r="A141" s="27">
        <f>A134</f>
        <v>1</v>
      </c>
      <c r="B141" s="13">
        <f>B134</f>
        <v>4</v>
      </c>
      <c r="C141" s="10" t="s">
        <v>24</v>
      </c>
      <c r="D141" s="12" t="s">
        <v>23</v>
      </c>
      <c r="E141" s="49"/>
      <c r="F141" s="50"/>
      <c r="G141" s="50"/>
      <c r="H141" s="50"/>
      <c r="I141" s="50"/>
      <c r="J141" s="50"/>
      <c r="K141" s="51"/>
      <c r="L141" s="50"/>
    </row>
    <row r="142" spans="1:12" ht="15" x14ac:dyDescent="0.25">
      <c r="A142" s="24"/>
      <c r="B142" s="15"/>
      <c r="C142" s="11"/>
      <c r="D142" s="6"/>
      <c r="E142" s="49"/>
      <c r="F142" s="50"/>
      <c r="G142" s="50"/>
      <c r="H142" s="50"/>
      <c r="I142" s="50"/>
      <c r="J142" s="50"/>
      <c r="K142" s="51"/>
      <c r="L142" s="50"/>
    </row>
    <row r="143" spans="1:12" ht="15" x14ac:dyDescent="0.25">
      <c r="A143" s="24"/>
      <c r="B143" s="15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5"/>
      <c r="B144" s="17"/>
      <c r="C144" s="8"/>
      <c r="D144" s="18" t="s">
        <v>38</v>
      </c>
      <c r="E144" s="9"/>
      <c r="F144" s="20">
        <f>SUM(F141:F143)</f>
        <v>0</v>
      </c>
      <c r="G144" s="20">
        <f t="shared" ref="G144" si="70">SUM(G141:G143)</f>
        <v>0</v>
      </c>
      <c r="H144" s="20">
        <f t="shared" ref="H144" si="71">SUM(H141:H143)</f>
        <v>0</v>
      </c>
      <c r="I144" s="20">
        <f t="shared" ref="I144" si="72">SUM(I141:I143)</f>
        <v>0</v>
      </c>
      <c r="J144" s="20">
        <f t="shared" ref="J144" si="73">SUM(J141:J143)</f>
        <v>0</v>
      </c>
      <c r="K144" s="26"/>
      <c r="L144" s="20">
        <f t="shared" ref="L144" ca="1" si="74">SUM(L141:L149)</f>
        <v>0</v>
      </c>
    </row>
    <row r="145" spans="1:12" ht="15" x14ac:dyDescent="0.25">
      <c r="A145" s="27">
        <f>A134</f>
        <v>1</v>
      </c>
      <c r="B145" s="13">
        <f>B134</f>
        <v>4</v>
      </c>
      <c r="C145" s="10" t="s">
        <v>25</v>
      </c>
      <c r="D145" s="7" t="s">
        <v>26</v>
      </c>
      <c r="E145" s="49"/>
      <c r="F145" s="50"/>
      <c r="G145" s="50"/>
      <c r="H145" s="50"/>
      <c r="I145" s="50"/>
      <c r="J145" s="50"/>
      <c r="K145" s="51"/>
      <c r="L145" s="50"/>
    </row>
    <row r="146" spans="1:12" ht="15" x14ac:dyDescent="0.25">
      <c r="A146" s="24"/>
      <c r="B146" s="15"/>
      <c r="C146" s="11"/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x14ac:dyDescent="0.25">
      <c r="A147" s="24"/>
      <c r="B147" s="15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4"/>
      <c r="B148" s="15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4"/>
      <c r="B149" s="15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4"/>
      <c r="B150" s="15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4"/>
      <c r="B151" s="15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4"/>
      <c r="B152" s="15"/>
      <c r="C152" s="11"/>
      <c r="D152" s="6"/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4"/>
      <c r="B153" s="15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5"/>
      <c r="B154" s="17"/>
      <c r="C154" s="8"/>
      <c r="D154" s="18" t="s">
        <v>38</v>
      </c>
      <c r="E154" s="9"/>
      <c r="F154" s="20">
        <f>SUM(F145:F153)</f>
        <v>0</v>
      </c>
      <c r="G154" s="20">
        <f t="shared" ref="G154" si="75">SUM(G145:G153)</f>
        <v>0</v>
      </c>
      <c r="H154" s="20">
        <f t="shared" ref="H154" si="76">SUM(H145:H153)</f>
        <v>0</v>
      </c>
      <c r="I154" s="20">
        <f t="shared" ref="I154" si="77">SUM(I145:I153)</f>
        <v>0</v>
      </c>
      <c r="J154" s="20">
        <f t="shared" ref="J154" si="78">SUM(J145:J153)</f>
        <v>0</v>
      </c>
      <c r="K154" s="26"/>
      <c r="L154" s="20">
        <f t="shared" ref="L154" ca="1" si="79">SUM(L151:L159)</f>
        <v>0</v>
      </c>
    </row>
    <row r="155" spans="1:12" ht="15" x14ac:dyDescent="0.25">
      <c r="A155" s="27">
        <f>A134</f>
        <v>1</v>
      </c>
      <c r="B155" s="13">
        <f>B134</f>
        <v>4</v>
      </c>
      <c r="C155" s="10" t="s">
        <v>33</v>
      </c>
      <c r="D155" s="12" t="s">
        <v>34</v>
      </c>
      <c r="E155" s="49"/>
      <c r="F155" s="50"/>
      <c r="G155" s="50"/>
      <c r="H155" s="50"/>
      <c r="I155" s="50"/>
      <c r="J155" s="50"/>
      <c r="K155" s="51"/>
      <c r="L155" s="50"/>
    </row>
    <row r="156" spans="1:12" ht="15" x14ac:dyDescent="0.25">
      <c r="A156" s="24"/>
      <c r="B156" s="15"/>
      <c r="C156" s="11"/>
      <c r="D156" s="12" t="s">
        <v>30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 x14ac:dyDescent="0.25">
      <c r="A157" s="24"/>
      <c r="B157" s="15"/>
      <c r="C157" s="11"/>
      <c r="D157" s="6"/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4"/>
      <c r="B158" s="15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5"/>
      <c r="B159" s="17"/>
      <c r="C159" s="8"/>
      <c r="D159" s="18" t="s">
        <v>38</v>
      </c>
      <c r="E159" s="9"/>
      <c r="F159" s="20">
        <f>SUM(F155:F158)</f>
        <v>0</v>
      </c>
      <c r="G159" s="20">
        <f t="shared" ref="G159" si="80">SUM(G155:G158)</f>
        <v>0</v>
      </c>
      <c r="H159" s="20">
        <f t="shared" ref="H159" si="81">SUM(H155:H158)</f>
        <v>0</v>
      </c>
      <c r="I159" s="20">
        <f t="shared" ref="I159" si="82">SUM(I155:I158)</f>
        <v>0</v>
      </c>
      <c r="J159" s="20">
        <f t="shared" ref="J159" si="83">SUM(J155:J158)</f>
        <v>0</v>
      </c>
      <c r="K159" s="26"/>
      <c r="L159" s="20">
        <f t="shared" ref="L159" ca="1" si="84">SUM(L152:L158)</f>
        <v>0</v>
      </c>
    </row>
    <row r="160" spans="1:12" ht="15" x14ac:dyDescent="0.25">
      <c r="A160" s="27">
        <f>A134</f>
        <v>1</v>
      </c>
      <c r="B160" s="13">
        <f>B134</f>
        <v>4</v>
      </c>
      <c r="C160" s="10" t="s">
        <v>35</v>
      </c>
      <c r="D160" s="7" t="s">
        <v>20</v>
      </c>
      <c r="E160" s="49"/>
      <c r="F160" s="50"/>
      <c r="G160" s="50"/>
      <c r="H160" s="50"/>
      <c r="I160" s="50"/>
      <c r="J160" s="50"/>
      <c r="K160" s="51"/>
      <c r="L160" s="50"/>
    </row>
    <row r="161" spans="1:12" ht="15" x14ac:dyDescent="0.25">
      <c r="A161" s="24"/>
      <c r="B161" s="15"/>
      <c r="C161" s="11"/>
      <c r="D161" s="7" t="s">
        <v>29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x14ac:dyDescent="0.25">
      <c r="A162" s="24"/>
      <c r="B162" s="15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4"/>
      <c r="B163" s="15"/>
      <c r="C163" s="11"/>
      <c r="D163" s="7" t="s">
        <v>22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4"/>
      <c r="B164" s="15"/>
      <c r="C164" s="11"/>
      <c r="D164" s="6"/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4"/>
      <c r="B165" s="15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5"/>
      <c r="B166" s="17"/>
      <c r="C166" s="8"/>
      <c r="D166" s="18" t="s">
        <v>38</v>
      </c>
      <c r="E166" s="9"/>
      <c r="F166" s="20">
        <f>SUM(F160:F165)</f>
        <v>0</v>
      </c>
      <c r="G166" s="20">
        <f t="shared" ref="G166" si="85">SUM(G160:G165)</f>
        <v>0</v>
      </c>
      <c r="H166" s="20">
        <f t="shared" ref="H166" si="86">SUM(H160:H165)</f>
        <v>0</v>
      </c>
      <c r="I166" s="20">
        <f t="shared" ref="I166" si="87">SUM(I160:I165)</f>
        <v>0</v>
      </c>
      <c r="J166" s="20">
        <f t="shared" ref="J166" si="88">SUM(J160:J165)</f>
        <v>0</v>
      </c>
      <c r="K166" s="26"/>
      <c r="L166" s="20">
        <f t="shared" ref="L166" ca="1" si="89">SUM(L160:L168)</f>
        <v>0</v>
      </c>
    </row>
    <row r="167" spans="1:12" ht="15" x14ac:dyDescent="0.25">
      <c r="A167" s="27">
        <f>A134</f>
        <v>1</v>
      </c>
      <c r="B167" s="13">
        <f>B134</f>
        <v>4</v>
      </c>
      <c r="C167" s="10" t="s">
        <v>36</v>
      </c>
      <c r="D167" s="12" t="s">
        <v>37</v>
      </c>
      <c r="E167" s="49"/>
      <c r="F167" s="50"/>
      <c r="G167" s="50"/>
      <c r="H167" s="50"/>
      <c r="I167" s="50"/>
      <c r="J167" s="50"/>
      <c r="K167" s="51"/>
      <c r="L167" s="50"/>
    </row>
    <row r="168" spans="1:12" ht="15" x14ac:dyDescent="0.25">
      <c r="A168" s="24"/>
      <c r="B168" s="15"/>
      <c r="C168" s="11"/>
      <c r="D168" s="12" t="s">
        <v>34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4"/>
      <c r="B169" s="15"/>
      <c r="C169" s="11"/>
      <c r="D169" s="12" t="s">
        <v>30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4"/>
      <c r="B170" s="15"/>
      <c r="C170" s="11"/>
      <c r="D170" s="12" t="s">
        <v>23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4"/>
      <c r="B171" s="15"/>
      <c r="C171" s="11"/>
      <c r="D171" s="6"/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4"/>
      <c r="B172" s="15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5"/>
      <c r="B173" s="17"/>
      <c r="C173" s="8"/>
      <c r="D173" s="19" t="s">
        <v>38</v>
      </c>
      <c r="E173" s="9"/>
      <c r="F173" s="20">
        <f>SUM(F167:F172)</f>
        <v>0</v>
      </c>
      <c r="G173" s="20">
        <f t="shared" ref="G173" si="90">SUM(G167:G172)</f>
        <v>0</v>
      </c>
      <c r="H173" s="20">
        <f t="shared" ref="H173" si="91">SUM(H167:H172)</f>
        <v>0</v>
      </c>
      <c r="I173" s="20">
        <f t="shared" ref="I173" si="92">SUM(I167:I172)</f>
        <v>0</v>
      </c>
      <c r="J173" s="20">
        <f t="shared" ref="J173" si="93">SUM(J167:J172)</f>
        <v>0</v>
      </c>
      <c r="K173" s="26"/>
      <c r="L173" s="20">
        <f t="shared" ref="L173" ca="1" si="94">SUM(L167:L175)</f>
        <v>0</v>
      </c>
    </row>
    <row r="174" spans="1:12" ht="15.75" customHeight="1" thickBot="1" x14ac:dyDescent="0.25">
      <c r="A174" s="30">
        <f>A134</f>
        <v>1</v>
      </c>
      <c r="B174" s="31">
        <f>B134</f>
        <v>4</v>
      </c>
      <c r="C174" s="101" t="s">
        <v>4</v>
      </c>
      <c r="D174" s="102"/>
      <c r="E174" s="32"/>
      <c r="F174" s="33">
        <f>F140+F144+F154+F159+F166+F173</f>
        <v>545</v>
      </c>
      <c r="G174" s="33">
        <f t="shared" ref="G174" si="95">G140+G144+G154+G159+G166+G173</f>
        <v>16.130000000000003</v>
      </c>
      <c r="H174" s="33">
        <f t="shared" ref="H174" si="96">H140+H144+H154+H159+H166+H173</f>
        <v>15.309999999999999</v>
      </c>
      <c r="I174" s="33">
        <f t="shared" ref="I174" si="97">I140+I144+I154+I159+I166+I173</f>
        <v>67.08</v>
      </c>
      <c r="J174" s="33">
        <f t="shared" ref="J174" si="98">J140+J144+J154+J159+J166+J173</f>
        <v>491.54999999999995</v>
      </c>
      <c r="K174" s="34"/>
      <c r="L174" s="33">
        <v>77.760000000000005</v>
      </c>
    </row>
    <row r="175" spans="1:12" ht="15" x14ac:dyDescent="0.25">
      <c r="A175" s="21">
        <v>1</v>
      </c>
      <c r="B175" s="22">
        <v>5</v>
      </c>
      <c r="C175" s="23" t="s">
        <v>19</v>
      </c>
      <c r="D175" s="5" t="s">
        <v>47</v>
      </c>
      <c r="E175" s="58" t="s">
        <v>79</v>
      </c>
      <c r="F175" s="80">
        <v>60</v>
      </c>
      <c r="G175" s="62">
        <v>1.02</v>
      </c>
      <c r="H175" s="62">
        <v>3</v>
      </c>
      <c r="I175" s="63">
        <v>5.07</v>
      </c>
      <c r="J175" s="62">
        <v>51.42</v>
      </c>
      <c r="K175"/>
      <c r="L175" s="47"/>
    </row>
    <row r="176" spans="1:12" ht="15" x14ac:dyDescent="0.25">
      <c r="A176" s="24"/>
      <c r="B176" s="15"/>
      <c r="C176" s="11"/>
      <c r="D176" s="96" t="s">
        <v>20</v>
      </c>
      <c r="E176" s="60" t="s">
        <v>84</v>
      </c>
      <c r="F176" s="71">
        <v>200</v>
      </c>
      <c r="G176" s="66">
        <v>15.33</v>
      </c>
      <c r="H176" s="66">
        <v>16.989999999999998</v>
      </c>
      <c r="I176" s="67">
        <v>34.770000000000003</v>
      </c>
      <c r="J176" s="66">
        <v>335.2</v>
      </c>
      <c r="K176" s="76"/>
      <c r="L176" s="50"/>
    </row>
    <row r="177" spans="1:12" ht="15" x14ac:dyDescent="0.25">
      <c r="A177" s="24"/>
      <c r="B177" s="15"/>
      <c r="C177" s="11"/>
      <c r="D177" s="7" t="s">
        <v>21</v>
      </c>
      <c r="E177" s="60" t="s">
        <v>65</v>
      </c>
      <c r="F177" s="71">
        <v>200</v>
      </c>
      <c r="G177" s="66">
        <v>0.34</v>
      </c>
      <c r="H177" s="66">
        <v>0.17</v>
      </c>
      <c r="I177" s="67">
        <v>21.46</v>
      </c>
      <c r="J177" s="66">
        <v>103.5</v>
      </c>
      <c r="K177" s="77"/>
      <c r="L177" s="50"/>
    </row>
    <row r="178" spans="1:12" ht="15" x14ac:dyDescent="0.25">
      <c r="A178" s="24"/>
      <c r="B178" s="15"/>
      <c r="C178" s="11"/>
      <c r="D178" s="70" t="s">
        <v>22</v>
      </c>
      <c r="E178" s="60" t="s">
        <v>53</v>
      </c>
      <c r="F178" s="71">
        <v>40</v>
      </c>
      <c r="G178" s="66">
        <v>3.04</v>
      </c>
      <c r="H178" s="66">
        <v>0.32</v>
      </c>
      <c r="I178" s="67">
        <v>19.68</v>
      </c>
      <c r="J178" s="66">
        <v>94</v>
      </c>
      <c r="K178" s="77"/>
      <c r="L178" s="50"/>
    </row>
    <row r="179" spans="1:12" ht="15" x14ac:dyDescent="0.25">
      <c r="A179" s="24"/>
      <c r="B179" s="15"/>
      <c r="C179" s="11"/>
      <c r="D179" s="7"/>
      <c r="E179" s="74"/>
      <c r="F179" s="75"/>
      <c r="G179" s="82"/>
      <c r="H179" s="82"/>
      <c r="I179" s="83"/>
      <c r="J179" s="82"/>
      <c r="K179" s="78"/>
      <c r="L179" s="50"/>
    </row>
    <row r="180" spans="1:12" ht="15.75" thickBot="1" x14ac:dyDescent="0.3">
      <c r="A180" s="24"/>
      <c r="B180" s="15"/>
      <c r="C180" s="11"/>
      <c r="D180" s="73"/>
      <c r="E180" s="61"/>
      <c r="F180" s="81"/>
      <c r="G180" s="68"/>
      <c r="H180" s="68"/>
      <c r="I180" s="69"/>
      <c r="J180" s="68"/>
      <c r="K180" s="79"/>
      <c r="L180" s="50"/>
    </row>
    <row r="181" spans="1:12" ht="15" x14ac:dyDescent="0.25">
      <c r="A181" s="25"/>
      <c r="B181" s="17"/>
      <c r="C181" s="8"/>
      <c r="D181" s="18" t="s">
        <v>38</v>
      </c>
      <c r="E181" s="9"/>
      <c r="F181" s="20">
        <f>SUM(F175:F180)</f>
        <v>500</v>
      </c>
      <c r="G181" s="20">
        <f>SUM(G175:G180)</f>
        <v>19.73</v>
      </c>
      <c r="H181" s="20">
        <f>SUM(H175:H180)</f>
        <v>20.48</v>
      </c>
      <c r="I181" s="20">
        <f>SUM(I175:I180)</f>
        <v>80.98</v>
      </c>
      <c r="J181" s="20">
        <f>SUM(J175:J180)</f>
        <v>584.12</v>
      </c>
      <c r="K181" s="26"/>
      <c r="L181" s="20">
        <v>77.760000000000005</v>
      </c>
    </row>
    <row r="182" spans="1:12" ht="15" x14ac:dyDescent="0.25">
      <c r="A182" s="27">
        <f>A175</f>
        <v>1</v>
      </c>
      <c r="B182" s="13">
        <f>B175</f>
        <v>5</v>
      </c>
      <c r="C182" s="10" t="s">
        <v>24</v>
      </c>
      <c r="D182" s="12" t="s">
        <v>23</v>
      </c>
      <c r="E182" s="49"/>
      <c r="F182" s="50"/>
      <c r="G182" s="50"/>
      <c r="H182" s="50"/>
      <c r="I182" s="50"/>
      <c r="J182" s="50"/>
      <c r="K182" s="51"/>
      <c r="L182" s="50"/>
    </row>
    <row r="183" spans="1:12" ht="15" x14ac:dyDescent="0.25">
      <c r="A183" s="24"/>
      <c r="B183" s="15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x14ac:dyDescent="0.25">
      <c r="A184" s="24"/>
      <c r="B184" s="15"/>
      <c r="C184" s="11"/>
      <c r="D184" s="6"/>
      <c r="E184" s="49"/>
      <c r="F184" s="50"/>
      <c r="G184" s="50"/>
      <c r="H184" s="50"/>
      <c r="I184" s="50"/>
      <c r="J184" s="50"/>
      <c r="K184" s="51"/>
      <c r="L184" s="50"/>
    </row>
    <row r="185" spans="1:12" ht="15" x14ac:dyDescent="0.25">
      <c r="A185" s="25"/>
      <c r="B185" s="17"/>
      <c r="C185" s="8"/>
      <c r="D185" s="18" t="s">
        <v>38</v>
      </c>
      <c r="E185" s="9"/>
      <c r="F185" s="20">
        <f>SUM(F182:F184)</f>
        <v>0</v>
      </c>
      <c r="G185" s="20">
        <f t="shared" ref="G185" si="99">SUM(G182:G184)</f>
        <v>0</v>
      </c>
      <c r="H185" s="20">
        <f t="shared" ref="H185" si="100">SUM(H182:H184)</f>
        <v>0</v>
      </c>
      <c r="I185" s="20">
        <f t="shared" ref="I185" si="101">SUM(I182:I184)</f>
        <v>0</v>
      </c>
      <c r="J185" s="20">
        <f t="shared" ref="J185" si="102">SUM(J182:J184)</f>
        <v>0</v>
      </c>
      <c r="K185" s="26"/>
      <c r="L185" s="20">
        <f t="shared" ref="L185" ca="1" si="103">SUM(L182:L190)</f>
        <v>0</v>
      </c>
    </row>
    <row r="186" spans="1:12" ht="15" x14ac:dyDescent="0.25">
      <c r="A186" s="27">
        <f>A175</f>
        <v>1</v>
      </c>
      <c r="B186" s="13">
        <f>B175</f>
        <v>5</v>
      </c>
      <c r="C186" s="10" t="s">
        <v>25</v>
      </c>
      <c r="D186" s="7" t="s">
        <v>26</v>
      </c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4"/>
      <c r="B187" s="15"/>
      <c r="C187" s="11"/>
      <c r="D187" s="7" t="s">
        <v>27</v>
      </c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4"/>
      <c r="B188" s="15"/>
      <c r="C188" s="11"/>
      <c r="D188" s="7" t="s">
        <v>28</v>
      </c>
      <c r="E188" s="49"/>
      <c r="F188" s="50"/>
      <c r="G188" s="50"/>
      <c r="H188" s="50"/>
      <c r="I188" s="50"/>
      <c r="J188" s="50"/>
      <c r="K188" s="51"/>
      <c r="L188" s="50"/>
    </row>
    <row r="189" spans="1:12" ht="15" x14ac:dyDescent="0.25">
      <c r="A189" s="24"/>
      <c r="B189" s="15"/>
      <c r="C189" s="11"/>
      <c r="D189" s="7" t="s">
        <v>29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4"/>
      <c r="B190" s="15"/>
      <c r="C190" s="11"/>
      <c r="D190" s="7" t="s">
        <v>30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4"/>
      <c r="B191" s="15"/>
      <c r="C191" s="11"/>
      <c r="D191" s="7" t="s">
        <v>31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4"/>
      <c r="B192" s="15"/>
      <c r="C192" s="11"/>
      <c r="D192" s="7" t="s">
        <v>32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4"/>
      <c r="B193" s="15"/>
      <c r="C193" s="11"/>
      <c r="D193" s="6"/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4"/>
      <c r="B194" s="15"/>
      <c r="C194" s="11"/>
      <c r="D194" s="6"/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5"/>
      <c r="B195" s="17"/>
      <c r="C195" s="8"/>
      <c r="D195" s="18" t="s">
        <v>38</v>
      </c>
      <c r="E195" s="9"/>
      <c r="F195" s="20">
        <f>SUM(F186:F194)</f>
        <v>0</v>
      </c>
      <c r="G195" s="20">
        <f t="shared" ref="G195" si="104">SUM(G186:G194)</f>
        <v>0</v>
      </c>
      <c r="H195" s="20">
        <f t="shared" ref="H195" si="105">SUM(H186:H194)</f>
        <v>0</v>
      </c>
      <c r="I195" s="20">
        <f t="shared" ref="I195" si="106">SUM(I186:I194)</f>
        <v>0</v>
      </c>
      <c r="J195" s="20">
        <f t="shared" ref="J195" si="107">SUM(J186:J194)</f>
        <v>0</v>
      </c>
      <c r="K195" s="26"/>
      <c r="L195" s="20">
        <f t="shared" ref="L195" ca="1" si="108">SUM(L192:L200)</f>
        <v>0</v>
      </c>
    </row>
    <row r="196" spans="1:12" ht="15" x14ac:dyDescent="0.25">
      <c r="A196" s="27">
        <f>A175</f>
        <v>1</v>
      </c>
      <c r="B196" s="13">
        <f>B175</f>
        <v>5</v>
      </c>
      <c r="C196" s="10" t="s">
        <v>33</v>
      </c>
      <c r="D196" s="12" t="s">
        <v>34</v>
      </c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4"/>
      <c r="B197" s="15"/>
      <c r="C197" s="11"/>
      <c r="D197" s="12" t="s">
        <v>30</v>
      </c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4"/>
      <c r="B198" s="15"/>
      <c r="C198" s="11"/>
      <c r="D198" s="6"/>
      <c r="E198" s="49"/>
      <c r="F198" s="50"/>
      <c r="G198" s="50"/>
      <c r="H198" s="50"/>
      <c r="I198" s="50"/>
      <c r="J198" s="50"/>
      <c r="K198" s="51"/>
      <c r="L198" s="50"/>
    </row>
    <row r="199" spans="1:12" ht="15" x14ac:dyDescent="0.25">
      <c r="A199" s="24"/>
      <c r="B199" s="15"/>
      <c r="C199" s="11"/>
      <c r="D199" s="6"/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5"/>
      <c r="B200" s="17"/>
      <c r="C200" s="8"/>
      <c r="D200" s="18" t="s">
        <v>38</v>
      </c>
      <c r="E200" s="9"/>
      <c r="F200" s="20">
        <f>SUM(F196:F199)</f>
        <v>0</v>
      </c>
      <c r="G200" s="20">
        <f t="shared" ref="G200" si="109">SUM(G196:G199)</f>
        <v>0</v>
      </c>
      <c r="H200" s="20">
        <f t="shared" ref="H200" si="110">SUM(H196:H199)</f>
        <v>0</v>
      </c>
      <c r="I200" s="20">
        <f t="shared" ref="I200" si="111">SUM(I196:I199)</f>
        <v>0</v>
      </c>
      <c r="J200" s="20">
        <f t="shared" ref="J200" si="112">SUM(J196:J199)</f>
        <v>0</v>
      </c>
      <c r="K200" s="26"/>
      <c r="L200" s="20">
        <f t="shared" ref="L200" ca="1" si="113">SUM(L193:L199)</f>
        <v>0</v>
      </c>
    </row>
    <row r="201" spans="1:12" ht="15" x14ac:dyDescent="0.25">
      <c r="A201" s="27">
        <f>A175</f>
        <v>1</v>
      </c>
      <c r="B201" s="13">
        <f>B175</f>
        <v>5</v>
      </c>
      <c r="C201" s="10" t="s">
        <v>35</v>
      </c>
      <c r="D201" s="7" t="s">
        <v>20</v>
      </c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4"/>
      <c r="B202" s="15"/>
      <c r="C202" s="11"/>
      <c r="D202" s="7" t="s">
        <v>29</v>
      </c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4"/>
      <c r="B203" s="15"/>
      <c r="C203" s="11"/>
      <c r="D203" s="7" t="s">
        <v>30</v>
      </c>
      <c r="E203" s="49"/>
      <c r="F203" s="50"/>
      <c r="G203" s="50"/>
      <c r="H203" s="50"/>
      <c r="I203" s="50"/>
      <c r="J203" s="50"/>
      <c r="K203" s="51"/>
      <c r="L203" s="50"/>
    </row>
    <row r="204" spans="1:12" ht="15" x14ac:dyDescent="0.25">
      <c r="A204" s="24"/>
      <c r="B204" s="15"/>
      <c r="C204" s="11"/>
      <c r="D204" s="7" t="s">
        <v>22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4"/>
      <c r="B205" s="15"/>
      <c r="C205" s="11"/>
      <c r="D205" s="6"/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4"/>
      <c r="B206" s="15"/>
      <c r="C206" s="11"/>
      <c r="D206" s="6"/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5"/>
      <c r="B207" s="17"/>
      <c r="C207" s="8"/>
      <c r="D207" s="18" t="s">
        <v>38</v>
      </c>
      <c r="E207" s="9"/>
      <c r="F207" s="20">
        <f>SUM(F201:F206)</f>
        <v>0</v>
      </c>
      <c r="G207" s="20">
        <f t="shared" ref="G207" si="114">SUM(G201:G206)</f>
        <v>0</v>
      </c>
      <c r="H207" s="20">
        <f t="shared" ref="H207" si="115">SUM(H201:H206)</f>
        <v>0</v>
      </c>
      <c r="I207" s="20">
        <f t="shared" ref="I207" si="116">SUM(I201:I206)</f>
        <v>0</v>
      </c>
      <c r="J207" s="20">
        <f t="shared" ref="J207" si="117">SUM(J201:J206)</f>
        <v>0</v>
      </c>
      <c r="K207" s="26"/>
      <c r="L207" s="20">
        <f t="shared" ref="L207" ca="1" si="118">SUM(L201:L209)</f>
        <v>0</v>
      </c>
    </row>
    <row r="208" spans="1:12" ht="15" x14ac:dyDescent="0.25">
      <c r="A208" s="27">
        <f>A175</f>
        <v>1</v>
      </c>
      <c r="B208" s="13">
        <f>B175</f>
        <v>5</v>
      </c>
      <c r="C208" s="10" t="s">
        <v>36</v>
      </c>
      <c r="D208" s="12" t="s">
        <v>37</v>
      </c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4"/>
      <c r="B209" s="15"/>
      <c r="C209" s="11"/>
      <c r="D209" s="12" t="s">
        <v>34</v>
      </c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4"/>
      <c r="B210" s="15"/>
      <c r="C210" s="11"/>
      <c r="D210" s="12" t="s">
        <v>30</v>
      </c>
      <c r="E210" s="49"/>
      <c r="F210" s="50"/>
      <c r="G210" s="50"/>
      <c r="H210" s="50"/>
      <c r="I210" s="50"/>
      <c r="J210" s="50"/>
      <c r="K210" s="51"/>
      <c r="L210" s="50"/>
    </row>
    <row r="211" spans="1:12" ht="15" x14ac:dyDescent="0.25">
      <c r="A211" s="24"/>
      <c r="B211" s="15"/>
      <c r="C211" s="11"/>
      <c r="D211" s="12" t="s">
        <v>23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4"/>
      <c r="B212" s="15"/>
      <c r="C212" s="11"/>
      <c r="D212" s="6"/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4"/>
      <c r="B213" s="15"/>
      <c r="C213" s="11"/>
      <c r="D213" s="6"/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5"/>
      <c r="B214" s="17"/>
      <c r="C214" s="8"/>
      <c r="D214" s="19" t="s">
        <v>38</v>
      </c>
      <c r="E214" s="9"/>
      <c r="F214" s="20">
        <f>SUM(F208:F213)</f>
        <v>0</v>
      </c>
      <c r="G214" s="20">
        <f t="shared" ref="G214" si="119">SUM(G208:G213)</f>
        <v>0</v>
      </c>
      <c r="H214" s="20">
        <f t="shared" ref="H214" si="120">SUM(H208:H213)</f>
        <v>0</v>
      </c>
      <c r="I214" s="20">
        <f t="shared" ref="I214" si="121">SUM(I208:I213)</f>
        <v>0</v>
      </c>
      <c r="J214" s="20">
        <f t="shared" ref="J214" si="122">SUM(J208:J213)</f>
        <v>0</v>
      </c>
      <c r="K214" s="26"/>
      <c r="L214" s="20">
        <f t="shared" ref="L214" ca="1" si="123">SUM(L208:L216)</f>
        <v>0</v>
      </c>
    </row>
    <row r="215" spans="1:12" ht="15.75" customHeight="1" thickBot="1" x14ac:dyDescent="0.25">
      <c r="A215" s="30">
        <f>A175</f>
        <v>1</v>
      </c>
      <c r="B215" s="31">
        <f>B175</f>
        <v>5</v>
      </c>
      <c r="C215" s="101" t="s">
        <v>4</v>
      </c>
      <c r="D215" s="102"/>
      <c r="E215" s="32"/>
      <c r="F215" s="33">
        <f>F181+F185+F195+F200+F207+F214</f>
        <v>500</v>
      </c>
      <c r="G215" s="33">
        <f t="shared" ref="G215" si="124">G181+G185+G195+G200+G207+G214</f>
        <v>19.73</v>
      </c>
      <c r="H215" s="33">
        <f t="shared" ref="H215" si="125">H181+H185+H195+H200+H207+H214</f>
        <v>20.48</v>
      </c>
      <c r="I215" s="33">
        <f t="shared" ref="I215" si="126">I181+I185+I195+I200+I207+I214</f>
        <v>80.98</v>
      </c>
      <c r="J215" s="33">
        <f t="shared" ref="J215" si="127">J181+J185+J195+J200+J207+J214</f>
        <v>584.12</v>
      </c>
      <c r="K215" s="34"/>
      <c r="L215" s="33">
        <v>77.760000000000005</v>
      </c>
    </row>
    <row r="216" spans="1:12" ht="15" x14ac:dyDescent="0.25">
      <c r="A216" s="21">
        <v>1</v>
      </c>
      <c r="B216" s="22">
        <v>6</v>
      </c>
      <c r="C216" s="23" t="s">
        <v>19</v>
      </c>
      <c r="D216" s="5" t="s">
        <v>47</v>
      </c>
      <c r="E216" s="60" t="s">
        <v>80</v>
      </c>
      <c r="F216" s="71">
        <v>60</v>
      </c>
      <c r="G216" s="66">
        <v>0.46</v>
      </c>
      <c r="H216" s="66">
        <v>2.4500000000000002</v>
      </c>
      <c r="I216" s="67">
        <v>2.41</v>
      </c>
      <c r="J216" s="66">
        <v>29.79</v>
      </c>
      <c r="K216"/>
      <c r="L216" s="47"/>
    </row>
    <row r="217" spans="1:12" ht="30" x14ac:dyDescent="0.25">
      <c r="A217" s="24"/>
      <c r="B217" s="15"/>
      <c r="C217" s="11"/>
      <c r="D217" s="73" t="s">
        <v>20</v>
      </c>
      <c r="E217" s="84" t="s">
        <v>57</v>
      </c>
      <c r="F217" s="86">
        <v>228</v>
      </c>
      <c r="G217" s="87">
        <v>12.93</v>
      </c>
      <c r="H217" s="87">
        <v>12.41</v>
      </c>
      <c r="I217" s="88">
        <v>40.119999999999997</v>
      </c>
      <c r="J217" s="87">
        <v>304.3</v>
      </c>
      <c r="K217" s="78"/>
      <c r="L217" s="50"/>
    </row>
    <row r="218" spans="1:12" ht="15" x14ac:dyDescent="0.25">
      <c r="A218" s="24"/>
      <c r="B218" s="15"/>
      <c r="C218" s="11"/>
      <c r="D218" s="7" t="s">
        <v>21</v>
      </c>
      <c r="E218" s="60" t="s">
        <v>51</v>
      </c>
      <c r="F218" s="71">
        <v>200</v>
      </c>
      <c r="G218" s="66">
        <v>0.11</v>
      </c>
      <c r="H218" s="66">
        <v>0.02</v>
      </c>
      <c r="I218" s="67">
        <v>10.15</v>
      </c>
      <c r="J218" s="66">
        <v>41.32</v>
      </c>
      <c r="K218" s="77"/>
      <c r="L218" s="50"/>
    </row>
    <row r="219" spans="1:12" ht="15" x14ac:dyDescent="0.25">
      <c r="A219" s="24"/>
      <c r="B219" s="15"/>
      <c r="C219" s="11"/>
      <c r="D219" s="1" t="s">
        <v>22</v>
      </c>
      <c r="E219" s="60" t="s">
        <v>53</v>
      </c>
      <c r="F219" s="71">
        <v>35</v>
      </c>
      <c r="G219" s="66">
        <v>2.66</v>
      </c>
      <c r="H219" s="66">
        <v>0.28000000000000003</v>
      </c>
      <c r="I219" s="67">
        <v>17.22</v>
      </c>
      <c r="J219" s="66">
        <v>82.25</v>
      </c>
      <c r="K219" s="77"/>
      <c r="L219" s="50"/>
    </row>
    <row r="220" spans="1:12" ht="15.75" thickBot="1" x14ac:dyDescent="0.3">
      <c r="A220" s="24"/>
      <c r="B220" s="15"/>
      <c r="C220" s="11"/>
      <c r="D220" s="70"/>
      <c r="F220" s="71"/>
      <c r="G220" s="66"/>
      <c r="H220" s="66"/>
      <c r="I220" s="67"/>
      <c r="J220" s="66"/>
      <c r="K220" s="77"/>
      <c r="L220" s="50"/>
    </row>
    <row r="221" spans="1:12" ht="15" x14ac:dyDescent="0.25">
      <c r="A221" s="24"/>
      <c r="B221" s="15"/>
      <c r="C221" s="11"/>
      <c r="D221" s="6"/>
      <c r="E221" s="58"/>
      <c r="F221" s="80"/>
      <c r="G221" s="62"/>
      <c r="H221" s="62"/>
      <c r="I221" s="63"/>
      <c r="J221" s="62"/>
      <c r="K221" s="85"/>
      <c r="L221" s="50"/>
    </row>
    <row r="222" spans="1:12" ht="15.75" thickBot="1" x14ac:dyDescent="0.3">
      <c r="A222" s="24"/>
      <c r="B222" s="15"/>
      <c r="C222" s="11"/>
      <c r="D222" s="7"/>
      <c r="E222" s="61"/>
      <c r="F222" s="81"/>
      <c r="G222" s="68"/>
      <c r="H222" s="68"/>
      <c r="I222" s="69"/>
      <c r="J222" s="68"/>
      <c r="K222" s="79"/>
      <c r="L222" s="50"/>
    </row>
    <row r="223" spans="1:12" ht="15" x14ac:dyDescent="0.25">
      <c r="A223" s="25"/>
      <c r="B223" s="17"/>
      <c r="C223" s="8"/>
      <c r="D223" s="18" t="s">
        <v>38</v>
      </c>
      <c r="E223" s="9"/>
      <c r="F223" s="20">
        <f>SUM(F216:F222)</f>
        <v>523</v>
      </c>
      <c r="G223" s="20">
        <f t="shared" ref="G223" si="128">SUM(G216:G222)</f>
        <v>16.16</v>
      </c>
      <c r="H223" s="20">
        <f t="shared" ref="H223" si="129">SUM(H216:H222)</f>
        <v>15.159999999999998</v>
      </c>
      <c r="I223" s="20">
        <f t="shared" ref="I223" si="130">SUM(I216:I222)</f>
        <v>69.900000000000006</v>
      </c>
      <c r="J223" s="20">
        <f t="shared" ref="J223" si="131">SUM(J216:J222)</f>
        <v>457.66</v>
      </c>
      <c r="K223" s="26"/>
      <c r="L223" s="20">
        <v>77.760000000000005</v>
      </c>
    </row>
    <row r="224" spans="1:12" ht="15" x14ac:dyDescent="0.25">
      <c r="A224" s="27">
        <f>A216</f>
        <v>1</v>
      </c>
      <c r="B224" s="13">
        <f>B216</f>
        <v>6</v>
      </c>
      <c r="C224" s="10" t="s">
        <v>24</v>
      </c>
      <c r="D224" s="12" t="s">
        <v>23</v>
      </c>
      <c r="E224" s="49"/>
      <c r="F224" s="50"/>
      <c r="G224" s="50"/>
      <c r="H224" s="50"/>
      <c r="I224" s="50"/>
      <c r="J224" s="50"/>
      <c r="K224" s="51"/>
      <c r="L224" s="50"/>
    </row>
    <row r="225" spans="1:12" ht="15" x14ac:dyDescent="0.25">
      <c r="A225" s="24"/>
      <c r="B225" s="15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x14ac:dyDescent="0.25">
      <c r="A226" s="24"/>
      <c r="B226" s="15"/>
      <c r="C226" s="11"/>
      <c r="D226" s="6"/>
      <c r="E226" s="49"/>
      <c r="F226" s="50"/>
      <c r="G226" s="50"/>
      <c r="H226" s="50"/>
      <c r="I226" s="50"/>
      <c r="J226" s="50"/>
      <c r="K226" s="51"/>
      <c r="L226" s="50"/>
    </row>
    <row r="227" spans="1:12" ht="15" x14ac:dyDescent="0.25">
      <c r="A227" s="25"/>
      <c r="B227" s="17"/>
      <c r="C227" s="8"/>
      <c r="D227" s="18" t="s">
        <v>38</v>
      </c>
      <c r="E227" s="9"/>
      <c r="F227" s="20">
        <f>SUM(F224:F226)</f>
        <v>0</v>
      </c>
      <c r="G227" s="20">
        <f t="shared" ref="G227" si="132">SUM(G224:G226)</f>
        <v>0</v>
      </c>
      <c r="H227" s="20">
        <f t="shared" ref="H227" si="133">SUM(H224:H226)</f>
        <v>0</v>
      </c>
      <c r="I227" s="20">
        <f t="shared" ref="I227" si="134">SUM(I224:I226)</f>
        <v>0</v>
      </c>
      <c r="J227" s="20">
        <f t="shared" ref="J227" si="135">SUM(J224:J226)</f>
        <v>0</v>
      </c>
      <c r="K227" s="26"/>
      <c r="L227" s="20">
        <f t="shared" ref="L227" ca="1" si="136">SUM(L224:L232)</f>
        <v>0</v>
      </c>
    </row>
    <row r="228" spans="1:12" ht="15" x14ac:dyDescent="0.25">
      <c r="A228" s="27">
        <f>A216</f>
        <v>1</v>
      </c>
      <c r="B228" s="13">
        <f>B216</f>
        <v>6</v>
      </c>
      <c r="C228" s="10" t="s">
        <v>25</v>
      </c>
      <c r="D228" s="7" t="s">
        <v>26</v>
      </c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4"/>
      <c r="B229" s="15"/>
      <c r="C229" s="11"/>
      <c r="D229" s="7" t="s">
        <v>27</v>
      </c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4"/>
      <c r="B230" s="15"/>
      <c r="C230" s="11"/>
      <c r="D230" s="7" t="s">
        <v>28</v>
      </c>
      <c r="E230" s="49"/>
      <c r="F230" s="50"/>
      <c r="G230" s="50"/>
      <c r="H230" s="50"/>
      <c r="I230" s="50"/>
      <c r="J230" s="50"/>
      <c r="K230" s="51"/>
      <c r="L230" s="50"/>
    </row>
    <row r="231" spans="1:12" ht="15" x14ac:dyDescent="0.25">
      <c r="A231" s="24"/>
      <c r="B231" s="15"/>
      <c r="C231" s="11"/>
      <c r="D231" s="7" t="s">
        <v>29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4"/>
      <c r="B232" s="15"/>
      <c r="C232" s="11"/>
      <c r="D232" s="7" t="s">
        <v>30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4"/>
      <c r="B233" s="15"/>
      <c r="C233" s="11"/>
      <c r="D233" s="7" t="s">
        <v>31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4"/>
      <c r="B234" s="15"/>
      <c r="C234" s="11"/>
      <c r="D234" s="7" t="s">
        <v>32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4"/>
      <c r="B235" s="15"/>
      <c r="C235" s="11"/>
      <c r="D235" s="6"/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4"/>
      <c r="B236" s="15"/>
      <c r="C236" s="11"/>
      <c r="D236" s="6"/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5"/>
      <c r="B237" s="17"/>
      <c r="C237" s="8"/>
      <c r="D237" s="18" t="s">
        <v>38</v>
      </c>
      <c r="E237" s="9"/>
      <c r="F237" s="20">
        <f>SUM(F228:F236)</f>
        <v>0</v>
      </c>
      <c r="G237" s="20">
        <f t="shared" ref="G237" si="137">SUM(G228:G236)</f>
        <v>0</v>
      </c>
      <c r="H237" s="20">
        <f t="shared" ref="H237" si="138">SUM(H228:H236)</f>
        <v>0</v>
      </c>
      <c r="I237" s="20">
        <f t="shared" ref="I237" si="139">SUM(I228:I236)</f>
        <v>0</v>
      </c>
      <c r="J237" s="20">
        <f t="shared" ref="J237" si="140">SUM(J228:J236)</f>
        <v>0</v>
      </c>
      <c r="K237" s="26"/>
      <c r="L237" s="20">
        <f t="shared" ref="L237" ca="1" si="141">SUM(L234:L242)</f>
        <v>0</v>
      </c>
    </row>
    <row r="238" spans="1:12" ht="15" x14ac:dyDescent="0.25">
      <c r="A238" s="27">
        <f>A216</f>
        <v>1</v>
      </c>
      <c r="B238" s="13">
        <f>B216</f>
        <v>6</v>
      </c>
      <c r="C238" s="10" t="s">
        <v>33</v>
      </c>
      <c r="D238" s="12" t="s">
        <v>34</v>
      </c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4"/>
      <c r="B239" s="15"/>
      <c r="C239" s="11"/>
      <c r="D239" s="12" t="s">
        <v>30</v>
      </c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4"/>
      <c r="B240" s="15"/>
      <c r="C240" s="11"/>
      <c r="D240" s="6"/>
      <c r="E240" s="49"/>
      <c r="F240" s="50"/>
      <c r="G240" s="50"/>
      <c r="H240" s="50"/>
      <c r="I240" s="50"/>
      <c r="J240" s="50"/>
      <c r="K240" s="51"/>
      <c r="L240" s="50"/>
    </row>
    <row r="241" spans="1:12" ht="15" x14ac:dyDescent="0.25">
      <c r="A241" s="24"/>
      <c r="B241" s="15"/>
      <c r="C241" s="11"/>
      <c r="D241" s="6"/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5"/>
      <c r="B242" s="17"/>
      <c r="C242" s="8"/>
      <c r="D242" s="18" t="s">
        <v>38</v>
      </c>
      <c r="E242" s="9"/>
      <c r="F242" s="20">
        <f>SUM(F238:F241)</f>
        <v>0</v>
      </c>
      <c r="G242" s="20">
        <f t="shared" ref="G242" si="142">SUM(G238:G241)</f>
        <v>0</v>
      </c>
      <c r="H242" s="20">
        <f t="shared" ref="H242" si="143">SUM(H238:H241)</f>
        <v>0</v>
      </c>
      <c r="I242" s="20">
        <f t="shared" ref="I242" si="144">SUM(I238:I241)</f>
        <v>0</v>
      </c>
      <c r="J242" s="20">
        <f t="shared" ref="J242" si="145">SUM(J238:J241)</f>
        <v>0</v>
      </c>
      <c r="K242" s="26"/>
      <c r="L242" s="20">
        <f t="shared" ref="L242" ca="1" si="146">SUM(L235:L241)</f>
        <v>0</v>
      </c>
    </row>
    <row r="243" spans="1:12" ht="15" x14ac:dyDescent="0.25">
      <c r="A243" s="27">
        <f>A216</f>
        <v>1</v>
      </c>
      <c r="B243" s="13">
        <f>B216</f>
        <v>6</v>
      </c>
      <c r="C243" s="10" t="s">
        <v>35</v>
      </c>
      <c r="D243" s="7" t="s">
        <v>20</v>
      </c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4"/>
      <c r="B244" s="15"/>
      <c r="C244" s="11"/>
      <c r="D244" s="7" t="s">
        <v>29</v>
      </c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4"/>
      <c r="B245" s="15"/>
      <c r="C245" s="11"/>
      <c r="D245" s="7" t="s">
        <v>30</v>
      </c>
      <c r="E245" s="49"/>
      <c r="F245" s="50"/>
      <c r="G245" s="50"/>
      <c r="H245" s="50"/>
      <c r="I245" s="50"/>
      <c r="J245" s="50"/>
      <c r="K245" s="51"/>
      <c r="L245" s="50"/>
    </row>
    <row r="246" spans="1:12" ht="15" x14ac:dyDescent="0.25">
      <c r="A246" s="24"/>
      <c r="B246" s="15"/>
      <c r="C246" s="11"/>
      <c r="D246" s="7" t="s">
        <v>22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4"/>
      <c r="B247" s="15"/>
      <c r="C247" s="11"/>
      <c r="D247" s="6"/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4"/>
      <c r="B248" s="15"/>
      <c r="C248" s="11"/>
      <c r="D248" s="6"/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5"/>
      <c r="B249" s="17"/>
      <c r="C249" s="8"/>
      <c r="D249" s="18" t="s">
        <v>38</v>
      </c>
      <c r="E249" s="9"/>
      <c r="F249" s="20">
        <f>SUM(F243:F248)</f>
        <v>0</v>
      </c>
      <c r="G249" s="20">
        <f t="shared" ref="G249" si="147">SUM(G243:G248)</f>
        <v>0</v>
      </c>
      <c r="H249" s="20">
        <f t="shared" ref="H249" si="148">SUM(H243:H248)</f>
        <v>0</v>
      </c>
      <c r="I249" s="20">
        <f t="shared" ref="I249" si="149">SUM(I243:I248)</f>
        <v>0</v>
      </c>
      <c r="J249" s="20">
        <f t="shared" ref="J249" si="150">SUM(J243:J248)</f>
        <v>0</v>
      </c>
      <c r="K249" s="26"/>
      <c r="L249" s="20">
        <f t="shared" ref="L249" ca="1" si="151">SUM(L243:L251)</f>
        <v>0</v>
      </c>
    </row>
    <row r="250" spans="1:12" ht="15" x14ac:dyDescent="0.25">
      <c r="A250" s="27">
        <f>A216</f>
        <v>1</v>
      </c>
      <c r="B250" s="13">
        <f>B216</f>
        <v>6</v>
      </c>
      <c r="C250" s="10" t="s">
        <v>36</v>
      </c>
      <c r="D250" s="12" t="s">
        <v>37</v>
      </c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4"/>
      <c r="B251" s="15"/>
      <c r="C251" s="11"/>
      <c r="D251" s="12" t="s">
        <v>34</v>
      </c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4"/>
      <c r="B252" s="15"/>
      <c r="C252" s="11"/>
      <c r="D252" s="12" t="s">
        <v>30</v>
      </c>
      <c r="E252" s="49"/>
      <c r="F252" s="50"/>
      <c r="G252" s="50"/>
      <c r="H252" s="50"/>
      <c r="I252" s="50"/>
      <c r="J252" s="50"/>
      <c r="K252" s="51"/>
      <c r="L252" s="50"/>
    </row>
    <row r="253" spans="1:12" ht="15" x14ac:dyDescent="0.25">
      <c r="A253" s="24"/>
      <c r="B253" s="15"/>
      <c r="C253" s="11"/>
      <c r="D253" s="12" t="s">
        <v>23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4"/>
      <c r="B254" s="15"/>
      <c r="C254" s="11"/>
      <c r="D254" s="6"/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4"/>
      <c r="B255" s="15"/>
      <c r="C255" s="11"/>
      <c r="D255" s="6"/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5"/>
      <c r="B256" s="17"/>
      <c r="C256" s="8"/>
      <c r="D256" s="19" t="s">
        <v>38</v>
      </c>
      <c r="E256" s="9"/>
      <c r="F256" s="20">
        <f>SUM(F250:F255)</f>
        <v>0</v>
      </c>
      <c r="G256" s="20">
        <f t="shared" ref="G256" si="152">SUM(G250:G255)</f>
        <v>0</v>
      </c>
      <c r="H256" s="20">
        <f t="shared" ref="H256" si="153">SUM(H250:H255)</f>
        <v>0</v>
      </c>
      <c r="I256" s="20">
        <f t="shared" ref="I256" si="154">SUM(I250:I255)</f>
        <v>0</v>
      </c>
      <c r="J256" s="20">
        <f t="shared" ref="J256" si="155">SUM(J250:J255)</f>
        <v>0</v>
      </c>
      <c r="K256" s="26"/>
      <c r="L256" s="20">
        <f t="shared" ref="L256" ca="1" si="156">SUM(L250:L258)</f>
        <v>0</v>
      </c>
    </row>
    <row r="257" spans="1:12" ht="15.75" customHeight="1" thickBot="1" x14ac:dyDescent="0.25">
      <c r="A257" s="30">
        <f>A216</f>
        <v>1</v>
      </c>
      <c r="B257" s="31">
        <f>B216</f>
        <v>6</v>
      </c>
      <c r="C257" s="101" t="s">
        <v>4</v>
      </c>
      <c r="D257" s="102"/>
      <c r="E257" s="32"/>
      <c r="F257" s="33">
        <f>F223+F227+F237+F242+F249+F256</f>
        <v>523</v>
      </c>
      <c r="G257" s="33">
        <f t="shared" ref="G257" si="157">G223+G227+G237+G242+G249+G256</f>
        <v>16.16</v>
      </c>
      <c r="H257" s="33">
        <f t="shared" ref="H257" si="158">H223+H227+H237+H242+H249+H256</f>
        <v>15.159999999999998</v>
      </c>
      <c r="I257" s="33">
        <f t="shared" ref="I257" si="159">I223+I227+I237+I242+I249+I256</f>
        <v>69.900000000000006</v>
      </c>
      <c r="J257" s="33">
        <f t="shared" ref="J257" si="160">J223+J227+J237+J242+J249+J256</f>
        <v>457.66</v>
      </c>
      <c r="K257" s="34"/>
      <c r="L257" s="33">
        <v>77.760000000000005</v>
      </c>
    </row>
    <row r="258" spans="1:12" ht="15.75" thickBot="1" x14ac:dyDescent="0.3">
      <c r="A258" s="21">
        <v>1</v>
      </c>
      <c r="B258" s="22">
        <v>7</v>
      </c>
      <c r="C258" s="23" t="s">
        <v>19</v>
      </c>
      <c r="D258" s="5"/>
      <c r="E258" s="60"/>
      <c r="F258" s="71"/>
      <c r="G258" s="66"/>
      <c r="H258" s="66"/>
      <c r="I258" s="67"/>
      <c r="J258" s="66"/>
      <c r="K258"/>
      <c r="L258" s="47"/>
    </row>
    <row r="259" spans="1:12" ht="15" x14ac:dyDescent="0.25">
      <c r="A259" s="24"/>
      <c r="B259" s="15"/>
      <c r="C259" s="11"/>
      <c r="D259" s="73"/>
      <c r="E259" s="58"/>
      <c r="F259" s="80"/>
      <c r="G259" s="62"/>
      <c r="H259" s="62"/>
      <c r="I259" s="63"/>
      <c r="J259" s="62"/>
      <c r="K259" s="85"/>
      <c r="L259" s="50"/>
    </row>
    <row r="260" spans="1:12" ht="15" x14ac:dyDescent="0.25">
      <c r="A260" s="24"/>
      <c r="B260" s="15"/>
      <c r="C260" s="11"/>
      <c r="D260" s="7"/>
      <c r="E260" s="60"/>
      <c r="F260" s="71"/>
      <c r="G260" s="66"/>
      <c r="H260" s="66"/>
      <c r="I260" s="67"/>
      <c r="J260" s="66"/>
      <c r="K260" s="77"/>
      <c r="L260" s="50"/>
    </row>
    <row r="261" spans="1:12" ht="15" x14ac:dyDescent="0.25">
      <c r="A261" s="24"/>
      <c r="B261" s="15"/>
      <c r="C261" s="11"/>
      <c r="D261" s="7"/>
      <c r="E261" s="60"/>
      <c r="F261" s="71"/>
      <c r="G261" s="66"/>
      <c r="H261" s="66"/>
      <c r="I261" s="67"/>
      <c r="J261" s="66"/>
      <c r="K261" s="77"/>
      <c r="L261" s="50"/>
    </row>
    <row r="262" spans="1:12" ht="15" x14ac:dyDescent="0.25">
      <c r="A262" s="24"/>
      <c r="B262" s="15"/>
      <c r="C262" s="11"/>
      <c r="D262" s="70"/>
      <c r="E262" s="60"/>
      <c r="F262" s="71"/>
      <c r="G262" s="66"/>
      <c r="H262" s="66"/>
      <c r="I262" s="67"/>
      <c r="J262" s="66"/>
      <c r="K262" s="77"/>
      <c r="L262" s="50"/>
    </row>
    <row r="263" spans="1:12" ht="15" x14ac:dyDescent="0.25">
      <c r="A263" s="24"/>
      <c r="B263" s="15"/>
      <c r="C263" s="11"/>
      <c r="D263" s="6"/>
      <c r="E263" s="84"/>
      <c r="F263" s="86"/>
      <c r="G263" s="87"/>
      <c r="H263" s="87"/>
      <c r="I263" s="88"/>
      <c r="J263" s="87"/>
      <c r="K263" s="78"/>
      <c r="L263" s="50"/>
    </row>
    <row r="264" spans="1:12" ht="15.75" thickBot="1" x14ac:dyDescent="0.3">
      <c r="A264" s="24"/>
      <c r="B264" s="15"/>
      <c r="C264" s="11"/>
      <c r="D264" s="7"/>
      <c r="E264" s="61"/>
      <c r="F264" s="81"/>
      <c r="G264" s="68"/>
      <c r="H264" s="68"/>
      <c r="I264" s="69"/>
      <c r="J264" s="68"/>
      <c r="K264" s="79"/>
      <c r="L264" s="50"/>
    </row>
    <row r="265" spans="1:12" ht="15" x14ac:dyDescent="0.25">
      <c r="A265" s="25"/>
      <c r="B265" s="17"/>
      <c r="C265" s="8"/>
      <c r="D265" s="18" t="s">
        <v>38</v>
      </c>
      <c r="E265" s="9"/>
      <c r="F265" s="20">
        <f>SUM(F258:F264)</f>
        <v>0</v>
      </c>
      <c r="G265" s="20">
        <f t="shared" ref="G265" si="161">SUM(G258:G264)</f>
        <v>0</v>
      </c>
      <c r="H265" s="20">
        <f t="shared" ref="H265" si="162">SUM(H258:H264)</f>
        <v>0</v>
      </c>
      <c r="I265" s="20">
        <f t="shared" ref="I265" si="163">SUM(I258:I264)</f>
        <v>0</v>
      </c>
      <c r="J265" s="20">
        <f t="shared" ref="J265" si="164">SUM(J258:J264)</f>
        <v>0</v>
      </c>
      <c r="K265" s="26"/>
      <c r="L265" s="20"/>
    </row>
    <row r="266" spans="1:12" ht="15" x14ac:dyDescent="0.25">
      <c r="A266" s="27">
        <f>A258</f>
        <v>1</v>
      </c>
      <c r="B266" s="13">
        <f>B258</f>
        <v>7</v>
      </c>
      <c r="C266" s="10" t="s">
        <v>24</v>
      </c>
      <c r="D266" s="12" t="s">
        <v>23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x14ac:dyDescent="0.25">
      <c r="A267" s="24"/>
      <c r="B267" s="15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x14ac:dyDescent="0.25">
      <c r="A268" s="24"/>
      <c r="B268" s="15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x14ac:dyDescent="0.25">
      <c r="A269" s="25"/>
      <c r="B269" s="17"/>
      <c r="C269" s="8"/>
      <c r="D269" s="18" t="s">
        <v>38</v>
      </c>
      <c r="E269" s="9"/>
      <c r="F269" s="20">
        <f>SUM(F266:F268)</f>
        <v>0</v>
      </c>
      <c r="G269" s="20">
        <f t="shared" ref="G269" si="165">SUM(G266:G268)</f>
        <v>0</v>
      </c>
      <c r="H269" s="20">
        <f t="shared" ref="H269" si="166">SUM(H266:H268)</f>
        <v>0</v>
      </c>
      <c r="I269" s="20">
        <f t="shared" ref="I269" si="167">SUM(I266:I268)</f>
        <v>0</v>
      </c>
      <c r="J269" s="20">
        <f t="shared" ref="J269" si="168">SUM(J266:J268)</f>
        <v>0</v>
      </c>
      <c r="K269" s="26"/>
      <c r="L269" s="20">
        <f t="shared" ref="L269" ca="1" si="169">SUM(L266:L274)</f>
        <v>0</v>
      </c>
    </row>
    <row r="270" spans="1:12" ht="15" x14ac:dyDescent="0.25">
      <c r="A270" s="27">
        <f>A258</f>
        <v>1</v>
      </c>
      <c r="B270" s="13">
        <f>B258</f>
        <v>7</v>
      </c>
      <c r="C270" s="10" t="s">
        <v>25</v>
      </c>
      <c r="D270" s="7" t="s">
        <v>26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4"/>
      <c r="B271" s="15"/>
      <c r="C271" s="11"/>
      <c r="D271" s="7" t="s">
        <v>27</v>
      </c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4"/>
      <c r="B272" s="15"/>
      <c r="C272" s="11"/>
      <c r="D272" s="7" t="s">
        <v>28</v>
      </c>
      <c r="E272" s="49"/>
      <c r="F272" s="50"/>
      <c r="G272" s="50"/>
      <c r="H272" s="50"/>
      <c r="I272" s="50"/>
      <c r="J272" s="50"/>
      <c r="K272" s="51"/>
      <c r="L272" s="50"/>
    </row>
    <row r="273" spans="1:12" ht="15" x14ac:dyDescent="0.25">
      <c r="A273" s="24"/>
      <c r="B273" s="15"/>
      <c r="C273" s="11"/>
      <c r="D273" s="7" t="s">
        <v>29</v>
      </c>
      <c r="E273" s="49"/>
      <c r="F273" s="50"/>
      <c r="G273" s="50"/>
      <c r="H273" s="50"/>
      <c r="I273" s="50"/>
      <c r="J273" s="50"/>
      <c r="K273" s="51"/>
      <c r="L273" s="50"/>
    </row>
    <row r="274" spans="1:12" ht="15" x14ac:dyDescent="0.25">
      <c r="A274" s="24"/>
      <c r="B274" s="15"/>
      <c r="C274" s="11"/>
      <c r="D274" s="7" t="s">
        <v>30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4"/>
      <c r="B275" s="15"/>
      <c r="C275" s="11"/>
      <c r="D275" s="7" t="s">
        <v>31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4"/>
      <c r="B276" s="15"/>
      <c r="C276" s="11"/>
      <c r="D276" s="7" t="s">
        <v>32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4"/>
      <c r="B277" s="15"/>
      <c r="C277" s="11"/>
      <c r="D277" s="6"/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4"/>
      <c r="B278" s="15"/>
      <c r="C278" s="11"/>
      <c r="D278" s="6"/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5"/>
      <c r="B279" s="17"/>
      <c r="C279" s="8"/>
      <c r="D279" s="18" t="s">
        <v>38</v>
      </c>
      <c r="E279" s="9"/>
      <c r="F279" s="20">
        <f>SUM(F270:F278)</f>
        <v>0</v>
      </c>
      <c r="G279" s="20">
        <f t="shared" ref="G279" si="170">SUM(G270:G278)</f>
        <v>0</v>
      </c>
      <c r="H279" s="20">
        <f t="shared" ref="H279" si="171">SUM(H270:H278)</f>
        <v>0</v>
      </c>
      <c r="I279" s="20">
        <f t="shared" ref="I279" si="172">SUM(I270:I278)</f>
        <v>0</v>
      </c>
      <c r="J279" s="20">
        <f t="shared" ref="J279" si="173">SUM(J270:J278)</f>
        <v>0</v>
      </c>
      <c r="K279" s="26"/>
      <c r="L279" s="20">
        <f t="shared" ref="L279" ca="1" si="174">SUM(L276:L284)</f>
        <v>0</v>
      </c>
    </row>
    <row r="280" spans="1:12" ht="15" x14ac:dyDescent="0.25">
      <c r="A280" s="27">
        <f>A258</f>
        <v>1</v>
      </c>
      <c r="B280" s="13">
        <f>B258</f>
        <v>7</v>
      </c>
      <c r="C280" s="10" t="s">
        <v>33</v>
      </c>
      <c r="D280" s="12" t="s">
        <v>34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4"/>
      <c r="B281" s="15"/>
      <c r="C281" s="11"/>
      <c r="D281" s="12" t="s">
        <v>30</v>
      </c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4"/>
      <c r="B282" s="15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x14ac:dyDescent="0.25">
      <c r="A283" s="24"/>
      <c r="B283" s="15"/>
      <c r="C283" s="11"/>
      <c r="D283" s="6"/>
      <c r="E283" s="49"/>
      <c r="F283" s="50"/>
      <c r="G283" s="50"/>
      <c r="H283" s="50"/>
      <c r="I283" s="50"/>
      <c r="J283" s="50"/>
      <c r="K283" s="51"/>
      <c r="L283" s="50"/>
    </row>
    <row r="284" spans="1:12" ht="15" x14ac:dyDescent="0.25">
      <c r="A284" s="25"/>
      <c r="B284" s="17"/>
      <c r="C284" s="8"/>
      <c r="D284" s="18" t="s">
        <v>38</v>
      </c>
      <c r="E284" s="9"/>
      <c r="F284" s="20">
        <f>SUM(F280:F283)</f>
        <v>0</v>
      </c>
      <c r="G284" s="20">
        <f t="shared" ref="G284" si="175">SUM(G280:G283)</f>
        <v>0</v>
      </c>
      <c r="H284" s="20">
        <f t="shared" ref="H284" si="176">SUM(H280:H283)</f>
        <v>0</v>
      </c>
      <c r="I284" s="20">
        <f t="shared" ref="I284" si="177">SUM(I280:I283)</f>
        <v>0</v>
      </c>
      <c r="J284" s="20">
        <f t="shared" ref="J284" si="178">SUM(J280:J283)</f>
        <v>0</v>
      </c>
      <c r="K284" s="26"/>
      <c r="L284" s="20">
        <f t="shared" ref="L284" ca="1" si="179">SUM(L277:L283)</f>
        <v>0</v>
      </c>
    </row>
    <row r="285" spans="1:12" ht="15" x14ac:dyDescent="0.25">
      <c r="A285" s="27">
        <f>A258</f>
        <v>1</v>
      </c>
      <c r="B285" s="13">
        <f>B258</f>
        <v>7</v>
      </c>
      <c r="C285" s="10" t="s">
        <v>35</v>
      </c>
      <c r="D285" s="7" t="s">
        <v>20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4"/>
      <c r="B286" s="15"/>
      <c r="C286" s="11"/>
      <c r="D286" s="7" t="s">
        <v>29</v>
      </c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4"/>
      <c r="B287" s="15"/>
      <c r="C287" s="11"/>
      <c r="D287" s="7" t="s">
        <v>30</v>
      </c>
      <c r="E287" s="49"/>
      <c r="F287" s="50"/>
      <c r="G287" s="50"/>
      <c r="H287" s="50"/>
      <c r="I287" s="50"/>
      <c r="J287" s="50"/>
      <c r="K287" s="51"/>
      <c r="L287" s="50"/>
    </row>
    <row r="288" spans="1:12" ht="15" x14ac:dyDescent="0.25">
      <c r="A288" s="24"/>
      <c r="B288" s="15"/>
      <c r="C288" s="11"/>
      <c r="D288" s="7" t="s">
        <v>22</v>
      </c>
      <c r="E288" s="49"/>
      <c r="F288" s="50"/>
      <c r="G288" s="50"/>
      <c r="H288" s="50"/>
      <c r="I288" s="50"/>
      <c r="J288" s="50"/>
      <c r="K288" s="51"/>
      <c r="L288" s="50"/>
    </row>
    <row r="289" spans="1:12" ht="15" x14ac:dyDescent="0.25">
      <c r="A289" s="24"/>
      <c r="B289" s="15"/>
      <c r="C289" s="11"/>
      <c r="D289" s="6"/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4"/>
      <c r="B290" s="15"/>
      <c r="C290" s="11"/>
      <c r="D290" s="6"/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5"/>
      <c r="B291" s="17"/>
      <c r="C291" s="8"/>
      <c r="D291" s="18" t="s">
        <v>38</v>
      </c>
      <c r="E291" s="9"/>
      <c r="F291" s="20">
        <f>SUM(F285:F290)</f>
        <v>0</v>
      </c>
      <c r="G291" s="20">
        <f t="shared" ref="G291" si="180">SUM(G285:G290)</f>
        <v>0</v>
      </c>
      <c r="H291" s="20">
        <f t="shared" ref="H291" si="181">SUM(H285:H290)</f>
        <v>0</v>
      </c>
      <c r="I291" s="20">
        <f t="shared" ref="I291" si="182">SUM(I285:I290)</f>
        <v>0</v>
      </c>
      <c r="J291" s="20">
        <f t="shared" ref="J291" si="183">SUM(J285:J290)</f>
        <v>0</v>
      </c>
      <c r="K291" s="26"/>
      <c r="L291" s="20">
        <f t="shared" ref="L291" ca="1" si="184">SUM(L285:L293)</f>
        <v>0</v>
      </c>
    </row>
    <row r="292" spans="1:12" ht="15" x14ac:dyDescent="0.25">
      <c r="A292" s="27">
        <f>A258</f>
        <v>1</v>
      </c>
      <c r="B292" s="13">
        <f>B258</f>
        <v>7</v>
      </c>
      <c r="C292" s="10" t="s">
        <v>36</v>
      </c>
      <c r="D292" s="12" t="s">
        <v>37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4"/>
      <c r="B293" s="15"/>
      <c r="C293" s="11"/>
      <c r="D293" s="12" t="s">
        <v>34</v>
      </c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4"/>
      <c r="B294" s="15"/>
      <c r="C294" s="11"/>
      <c r="D294" s="12" t="s">
        <v>30</v>
      </c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4"/>
      <c r="B295" s="15"/>
      <c r="C295" s="11"/>
      <c r="D295" s="12" t="s">
        <v>23</v>
      </c>
      <c r="E295" s="49"/>
      <c r="F295" s="50"/>
      <c r="G295" s="50"/>
      <c r="H295" s="50"/>
      <c r="I295" s="50"/>
      <c r="J295" s="50"/>
      <c r="K295" s="51"/>
      <c r="L295" s="50"/>
    </row>
    <row r="296" spans="1:12" ht="15" x14ac:dyDescent="0.25">
      <c r="A296" s="24"/>
      <c r="B296" s="15"/>
      <c r="C296" s="11"/>
      <c r="D296" s="6"/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4"/>
      <c r="B297" s="15"/>
      <c r="C297" s="11"/>
      <c r="D297" s="6"/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5"/>
      <c r="B298" s="17"/>
      <c r="C298" s="8"/>
      <c r="D298" s="19" t="s">
        <v>38</v>
      </c>
      <c r="E298" s="9"/>
      <c r="F298" s="20">
        <f>SUM(F292:F297)</f>
        <v>0</v>
      </c>
      <c r="G298" s="20">
        <f t="shared" ref="G298" si="185">SUM(G292:G297)</f>
        <v>0</v>
      </c>
      <c r="H298" s="20">
        <f t="shared" ref="H298" si="186">SUM(H292:H297)</f>
        <v>0</v>
      </c>
      <c r="I298" s="20">
        <f t="shared" ref="I298" si="187">SUM(I292:I297)</f>
        <v>0</v>
      </c>
      <c r="J298" s="20">
        <f t="shared" ref="J298" si="188">SUM(J292:J297)</f>
        <v>0</v>
      </c>
      <c r="K298" s="26"/>
      <c r="L298" s="20">
        <f t="shared" ref="L298" ca="1" si="189">SUM(L292:L300)</f>
        <v>0</v>
      </c>
    </row>
    <row r="299" spans="1:12" ht="15.75" customHeight="1" thickBot="1" x14ac:dyDescent="0.25">
      <c r="A299" s="30">
        <f>A258</f>
        <v>1</v>
      </c>
      <c r="B299" s="31">
        <f>B258</f>
        <v>7</v>
      </c>
      <c r="C299" s="101" t="s">
        <v>4</v>
      </c>
      <c r="D299" s="102"/>
      <c r="E299" s="32"/>
      <c r="F299" s="33">
        <f>F265+F269+F279+F284+F291+F298</f>
        <v>0</v>
      </c>
      <c r="G299" s="33">
        <f t="shared" ref="G299" si="190">G265+G269+G279+G284+G291+G298</f>
        <v>0</v>
      </c>
      <c r="H299" s="33">
        <f t="shared" ref="H299" si="191">H265+H269+H279+H284+H291+H298</f>
        <v>0</v>
      </c>
      <c r="I299" s="33">
        <f t="shared" ref="I299" si="192">I265+I269+I279+I284+I291+I298</f>
        <v>0</v>
      </c>
      <c r="J299" s="33">
        <f t="shared" ref="J299" si="193">J265+J269+J279+J284+J291+J298</f>
        <v>0</v>
      </c>
      <c r="K299" s="34"/>
      <c r="L299" s="33">
        <v>0</v>
      </c>
    </row>
    <row r="300" spans="1:12" ht="30.75" thickBot="1" x14ac:dyDescent="0.3">
      <c r="A300" s="21">
        <v>2</v>
      </c>
      <c r="B300" s="22">
        <v>1</v>
      </c>
      <c r="C300" s="23" t="s">
        <v>19</v>
      </c>
      <c r="D300" s="5" t="s">
        <v>20</v>
      </c>
      <c r="E300" s="60" t="s">
        <v>66</v>
      </c>
      <c r="F300" s="71">
        <v>245</v>
      </c>
      <c r="G300" s="66">
        <v>16.02</v>
      </c>
      <c r="H300" s="66">
        <v>18.13</v>
      </c>
      <c r="I300" s="67">
        <v>42.98</v>
      </c>
      <c r="J300" s="66">
        <v>386.4</v>
      </c>
      <c r="K300"/>
      <c r="L300" s="47"/>
    </row>
    <row r="301" spans="1:12" ht="15" x14ac:dyDescent="0.25">
      <c r="A301" s="24"/>
      <c r="B301" s="15"/>
      <c r="C301" s="11"/>
      <c r="D301" s="96" t="s">
        <v>21</v>
      </c>
      <c r="E301" s="58" t="s">
        <v>67</v>
      </c>
      <c r="F301" s="80">
        <v>200</v>
      </c>
      <c r="G301" s="62">
        <v>0.24</v>
      </c>
      <c r="H301" s="62">
        <v>0.09</v>
      </c>
      <c r="I301" s="63">
        <v>12.43</v>
      </c>
      <c r="J301" s="62">
        <v>54.2</v>
      </c>
      <c r="K301" s="85"/>
      <c r="L301" s="50"/>
    </row>
    <row r="302" spans="1:12" ht="15" x14ac:dyDescent="0.25">
      <c r="A302" s="24"/>
      <c r="B302" s="15"/>
      <c r="C302" s="11"/>
      <c r="D302" s="1" t="s">
        <v>22</v>
      </c>
      <c r="E302" s="60" t="s">
        <v>58</v>
      </c>
      <c r="F302" s="71">
        <v>25</v>
      </c>
      <c r="G302" s="66">
        <v>1.9</v>
      </c>
      <c r="H302" s="66">
        <v>0.2</v>
      </c>
      <c r="I302" s="67">
        <v>12.3</v>
      </c>
      <c r="J302" s="66">
        <v>58.75</v>
      </c>
      <c r="K302" s="77"/>
      <c r="L302" s="50"/>
    </row>
    <row r="303" spans="1:12" ht="15" x14ac:dyDescent="0.25">
      <c r="A303" s="24"/>
      <c r="B303" s="15"/>
      <c r="C303" s="11"/>
      <c r="D303" s="7" t="s">
        <v>22</v>
      </c>
      <c r="E303" s="97" t="s">
        <v>49</v>
      </c>
      <c r="F303" s="71">
        <v>30</v>
      </c>
      <c r="G303" s="66">
        <v>1.98</v>
      </c>
      <c r="H303" s="66">
        <v>0.36</v>
      </c>
      <c r="I303" s="67">
        <v>11.88</v>
      </c>
      <c r="J303" s="66">
        <v>59.4</v>
      </c>
      <c r="K303" s="77"/>
      <c r="L303" s="50"/>
    </row>
    <row r="304" spans="1:12" ht="15" x14ac:dyDescent="0.25">
      <c r="A304" s="24"/>
      <c r="B304" s="15"/>
      <c r="C304" s="11"/>
      <c r="D304" s="6"/>
      <c r="E304" s="84"/>
      <c r="F304" s="86"/>
      <c r="G304" s="87"/>
      <c r="H304" s="87"/>
      <c r="I304" s="88"/>
      <c r="J304" s="87"/>
      <c r="K304" s="78"/>
      <c r="L304" s="50"/>
    </row>
    <row r="305" spans="1:12" ht="15.75" thickBot="1" x14ac:dyDescent="0.3">
      <c r="A305" s="24"/>
      <c r="B305" s="15"/>
      <c r="C305" s="11"/>
      <c r="D305" s="7"/>
      <c r="E305" s="61"/>
      <c r="F305" s="81"/>
      <c r="G305" s="68"/>
      <c r="H305" s="68"/>
      <c r="I305" s="69"/>
      <c r="J305" s="68"/>
      <c r="K305" s="79"/>
      <c r="L305" s="50"/>
    </row>
    <row r="306" spans="1:12" ht="15" x14ac:dyDescent="0.25">
      <c r="A306" s="25"/>
      <c r="B306" s="17"/>
      <c r="C306" s="8"/>
      <c r="D306" s="18" t="s">
        <v>38</v>
      </c>
      <c r="E306" s="9"/>
      <c r="F306" s="20">
        <f>SUM(F300:F305)</f>
        <v>500</v>
      </c>
      <c r="G306" s="20">
        <f t="shared" ref="G306" si="194">SUM(G300:G305)</f>
        <v>20.139999999999997</v>
      </c>
      <c r="H306" s="20">
        <f t="shared" ref="H306" si="195">SUM(H300:H305)</f>
        <v>18.779999999999998</v>
      </c>
      <c r="I306" s="20">
        <f t="shared" ref="I306" si="196">SUM(I300:I305)</f>
        <v>79.589999999999989</v>
      </c>
      <c r="J306" s="20">
        <f t="shared" ref="J306" si="197">SUM(J300:J305)</f>
        <v>558.75</v>
      </c>
      <c r="K306" s="26"/>
      <c r="L306" s="20">
        <v>77.760000000000005</v>
      </c>
    </row>
    <row r="307" spans="1:12" ht="15" x14ac:dyDescent="0.25">
      <c r="A307" s="27">
        <f>A300</f>
        <v>2</v>
      </c>
      <c r="B307" s="13">
        <f>B300</f>
        <v>1</v>
      </c>
      <c r="C307" s="10" t="s">
        <v>24</v>
      </c>
      <c r="D307" s="12" t="s">
        <v>23</v>
      </c>
      <c r="E307" s="49"/>
      <c r="F307" s="50"/>
      <c r="G307" s="50"/>
      <c r="H307" s="50"/>
      <c r="I307" s="50"/>
      <c r="J307" s="50"/>
      <c r="K307" s="51"/>
      <c r="L307" s="50"/>
    </row>
    <row r="308" spans="1:12" ht="15" x14ac:dyDescent="0.25">
      <c r="A308" s="24"/>
      <c r="B308" s="15"/>
      <c r="C308" s="11"/>
      <c r="D308" s="6"/>
      <c r="E308" s="49"/>
      <c r="F308" s="50"/>
      <c r="G308" s="50"/>
      <c r="H308" s="50"/>
      <c r="I308" s="50"/>
      <c r="J308" s="50"/>
      <c r="K308" s="51"/>
      <c r="L308" s="50"/>
    </row>
    <row r="309" spans="1:12" ht="15" x14ac:dyDescent="0.25">
      <c r="A309" s="24"/>
      <c r="B309" s="15"/>
      <c r="C309" s="11"/>
      <c r="D309" s="6"/>
      <c r="E309" s="49"/>
      <c r="F309" s="50"/>
      <c r="G309" s="50"/>
      <c r="H309" s="50"/>
      <c r="I309" s="50"/>
      <c r="J309" s="50"/>
      <c r="K309" s="51"/>
      <c r="L309" s="50"/>
    </row>
    <row r="310" spans="1:12" ht="15" x14ac:dyDescent="0.25">
      <c r="A310" s="25"/>
      <c r="B310" s="17"/>
      <c r="C310" s="8"/>
      <c r="D310" s="18" t="s">
        <v>38</v>
      </c>
      <c r="E310" s="9"/>
      <c r="F310" s="20">
        <f>SUM(F307:F309)</f>
        <v>0</v>
      </c>
      <c r="G310" s="20">
        <f t="shared" ref="G310" si="198">SUM(G307:G309)</f>
        <v>0</v>
      </c>
      <c r="H310" s="20">
        <f t="shared" ref="H310" si="199">SUM(H307:H309)</f>
        <v>0</v>
      </c>
      <c r="I310" s="20">
        <f t="shared" ref="I310" si="200">SUM(I307:I309)</f>
        <v>0</v>
      </c>
      <c r="J310" s="20">
        <f t="shared" ref="J310" si="201">SUM(J307:J309)</f>
        <v>0</v>
      </c>
      <c r="K310" s="26"/>
      <c r="L310" s="20">
        <f t="shared" ref="L310" ca="1" si="202">SUM(L307:L315)</f>
        <v>0</v>
      </c>
    </row>
    <row r="311" spans="1:12" ht="15" x14ac:dyDescent="0.25">
      <c r="A311" s="27">
        <f>A300</f>
        <v>2</v>
      </c>
      <c r="B311" s="13">
        <f>B300</f>
        <v>1</v>
      </c>
      <c r="C311" s="10" t="s">
        <v>25</v>
      </c>
      <c r="D311" s="7" t="s">
        <v>26</v>
      </c>
      <c r="E311" s="49"/>
      <c r="F311" s="50"/>
      <c r="G311" s="50"/>
      <c r="H311" s="50"/>
      <c r="I311" s="50"/>
      <c r="J311" s="50"/>
      <c r="K311" s="51"/>
      <c r="L311" s="50"/>
    </row>
    <row r="312" spans="1:12" ht="15" x14ac:dyDescent="0.25">
      <c r="A312" s="24"/>
      <c r="B312" s="15"/>
      <c r="C312" s="11"/>
      <c r="D312" s="7" t="s">
        <v>27</v>
      </c>
      <c r="E312" s="49"/>
      <c r="F312" s="50"/>
      <c r="G312" s="50"/>
      <c r="H312" s="50"/>
      <c r="I312" s="50"/>
      <c r="J312" s="50"/>
      <c r="K312" s="51"/>
      <c r="L312" s="50"/>
    </row>
    <row r="313" spans="1:12" ht="15" x14ac:dyDescent="0.25">
      <c r="A313" s="24"/>
      <c r="B313" s="15"/>
      <c r="C313" s="11"/>
      <c r="D313" s="7" t="s">
        <v>28</v>
      </c>
      <c r="E313" s="49"/>
      <c r="F313" s="50"/>
      <c r="G313" s="50"/>
      <c r="H313" s="50"/>
      <c r="I313" s="50"/>
      <c r="J313" s="50"/>
      <c r="K313" s="51"/>
      <c r="L313" s="50"/>
    </row>
    <row r="314" spans="1:12" ht="15" x14ac:dyDescent="0.25">
      <c r="A314" s="24"/>
      <c r="B314" s="15"/>
      <c r="C314" s="11"/>
      <c r="D314" s="7" t="s">
        <v>29</v>
      </c>
      <c r="E314" s="49"/>
      <c r="F314" s="50"/>
      <c r="G314" s="50"/>
      <c r="H314" s="50"/>
      <c r="I314" s="50"/>
      <c r="J314" s="50"/>
      <c r="K314" s="51"/>
      <c r="L314" s="50"/>
    </row>
    <row r="315" spans="1:12" ht="15" x14ac:dyDescent="0.25">
      <c r="A315" s="24"/>
      <c r="B315" s="15"/>
      <c r="C315" s="11"/>
      <c r="D315" s="7" t="s">
        <v>30</v>
      </c>
      <c r="E315" s="49"/>
      <c r="F315" s="50"/>
      <c r="G315" s="50"/>
      <c r="H315" s="50"/>
      <c r="I315" s="50"/>
      <c r="J315" s="50"/>
      <c r="K315" s="51"/>
      <c r="L315" s="50"/>
    </row>
    <row r="316" spans="1:12" ht="15" x14ac:dyDescent="0.25">
      <c r="A316" s="24"/>
      <c r="B316" s="15"/>
      <c r="C316" s="11"/>
      <c r="D316" s="7" t="s">
        <v>31</v>
      </c>
      <c r="E316" s="49"/>
      <c r="F316" s="50"/>
      <c r="G316" s="50"/>
      <c r="H316" s="50"/>
      <c r="I316" s="50"/>
      <c r="J316" s="50"/>
      <c r="K316" s="51"/>
      <c r="L316" s="50"/>
    </row>
    <row r="317" spans="1:12" ht="15" x14ac:dyDescent="0.25">
      <c r="A317" s="24"/>
      <c r="B317" s="15"/>
      <c r="C317" s="11"/>
      <c r="D317" s="7" t="s">
        <v>32</v>
      </c>
      <c r="E317" s="49"/>
      <c r="F317" s="50"/>
      <c r="G317" s="50"/>
      <c r="H317" s="50"/>
      <c r="I317" s="50"/>
      <c r="J317" s="50"/>
      <c r="K317" s="51"/>
      <c r="L317" s="50"/>
    </row>
    <row r="318" spans="1:12" ht="15" x14ac:dyDescent="0.25">
      <c r="A318" s="24"/>
      <c r="B318" s="15"/>
      <c r="C318" s="11"/>
      <c r="D318" s="6"/>
      <c r="E318" s="49"/>
      <c r="F318" s="50"/>
      <c r="G318" s="50"/>
      <c r="H318" s="50"/>
      <c r="I318" s="50"/>
      <c r="J318" s="50"/>
      <c r="K318" s="51"/>
      <c r="L318" s="50"/>
    </row>
    <row r="319" spans="1:12" ht="15" x14ac:dyDescent="0.25">
      <c r="A319" s="24"/>
      <c r="B319" s="15"/>
      <c r="C319" s="11"/>
      <c r="D319" s="6"/>
      <c r="E319" s="49"/>
      <c r="F319" s="50"/>
      <c r="G319" s="50"/>
      <c r="H319" s="50"/>
      <c r="I319" s="50"/>
      <c r="J319" s="50"/>
      <c r="K319" s="51"/>
      <c r="L319" s="50"/>
    </row>
    <row r="320" spans="1:12" ht="15" x14ac:dyDescent="0.25">
      <c r="A320" s="25"/>
      <c r="B320" s="17"/>
      <c r="C320" s="8"/>
      <c r="D320" s="18" t="s">
        <v>38</v>
      </c>
      <c r="E320" s="9"/>
      <c r="F320" s="20">
        <f>SUM(F311:F319)</f>
        <v>0</v>
      </c>
      <c r="G320" s="20">
        <f t="shared" ref="G320" si="203">SUM(G311:G319)</f>
        <v>0</v>
      </c>
      <c r="H320" s="20">
        <f t="shared" ref="H320" si="204">SUM(H311:H319)</f>
        <v>0</v>
      </c>
      <c r="I320" s="20">
        <f t="shared" ref="I320" si="205">SUM(I311:I319)</f>
        <v>0</v>
      </c>
      <c r="J320" s="20">
        <f t="shared" ref="J320" si="206">SUM(J311:J319)</f>
        <v>0</v>
      </c>
      <c r="K320" s="26"/>
      <c r="L320" s="20">
        <f t="shared" ref="L320" ca="1" si="207">SUM(L317:L325)</f>
        <v>0</v>
      </c>
    </row>
    <row r="321" spans="1:12" ht="15" x14ac:dyDescent="0.25">
      <c r="A321" s="27">
        <f>A300</f>
        <v>2</v>
      </c>
      <c r="B321" s="13">
        <f>B300</f>
        <v>1</v>
      </c>
      <c r="C321" s="10" t="s">
        <v>33</v>
      </c>
      <c r="D321" s="12" t="s">
        <v>34</v>
      </c>
      <c r="E321" s="49"/>
      <c r="F321" s="50"/>
      <c r="G321" s="50"/>
      <c r="H321" s="50"/>
      <c r="I321" s="50"/>
      <c r="J321" s="50"/>
      <c r="K321" s="51"/>
      <c r="L321" s="50"/>
    </row>
    <row r="322" spans="1:12" ht="15" x14ac:dyDescent="0.25">
      <c r="A322" s="24"/>
      <c r="B322" s="15"/>
      <c r="C322" s="11"/>
      <c r="D322" s="12" t="s">
        <v>30</v>
      </c>
      <c r="E322" s="49"/>
      <c r="F322" s="50"/>
      <c r="G322" s="50"/>
      <c r="H322" s="50"/>
      <c r="I322" s="50"/>
      <c r="J322" s="50"/>
      <c r="K322" s="51"/>
      <c r="L322" s="50"/>
    </row>
    <row r="323" spans="1:12" ht="15" x14ac:dyDescent="0.25">
      <c r="A323" s="24"/>
      <c r="B323" s="15"/>
      <c r="C323" s="11"/>
      <c r="D323" s="6"/>
      <c r="E323" s="49"/>
      <c r="F323" s="50"/>
      <c r="G323" s="50"/>
      <c r="H323" s="50"/>
      <c r="I323" s="50"/>
      <c r="J323" s="50"/>
      <c r="K323" s="51"/>
      <c r="L323" s="50"/>
    </row>
    <row r="324" spans="1:12" ht="15" x14ac:dyDescent="0.25">
      <c r="A324" s="24"/>
      <c r="B324" s="15"/>
      <c r="C324" s="11"/>
      <c r="D324" s="6"/>
      <c r="E324" s="49"/>
      <c r="F324" s="50"/>
      <c r="G324" s="50"/>
      <c r="H324" s="50"/>
      <c r="I324" s="50"/>
      <c r="J324" s="50"/>
      <c r="K324" s="51"/>
      <c r="L324" s="50"/>
    </row>
    <row r="325" spans="1:12" ht="15" x14ac:dyDescent="0.25">
      <c r="A325" s="25"/>
      <c r="B325" s="17"/>
      <c r="C325" s="8"/>
      <c r="D325" s="18" t="s">
        <v>38</v>
      </c>
      <c r="E325" s="9"/>
      <c r="F325" s="20">
        <f>SUM(F321:F324)</f>
        <v>0</v>
      </c>
      <c r="G325" s="20">
        <f t="shared" ref="G325" si="208">SUM(G321:G324)</f>
        <v>0</v>
      </c>
      <c r="H325" s="20">
        <f t="shared" ref="H325" si="209">SUM(H321:H324)</f>
        <v>0</v>
      </c>
      <c r="I325" s="20">
        <f t="shared" ref="I325" si="210">SUM(I321:I324)</f>
        <v>0</v>
      </c>
      <c r="J325" s="20">
        <f t="shared" ref="J325" si="211">SUM(J321:J324)</f>
        <v>0</v>
      </c>
      <c r="K325" s="26"/>
      <c r="L325" s="20">
        <f t="shared" ref="L325" ca="1" si="212">SUM(L318:L324)</f>
        <v>0</v>
      </c>
    </row>
    <row r="326" spans="1:12" ht="15" x14ac:dyDescent="0.25">
      <c r="A326" s="27">
        <f>A300</f>
        <v>2</v>
      </c>
      <c r="B326" s="13">
        <f>B300</f>
        <v>1</v>
      </c>
      <c r="C326" s="10" t="s">
        <v>35</v>
      </c>
      <c r="D326" s="7" t="s">
        <v>20</v>
      </c>
      <c r="E326" s="49"/>
      <c r="F326" s="50"/>
      <c r="G326" s="50"/>
      <c r="H326" s="50"/>
      <c r="I326" s="50"/>
      <c r="J326" s="50"/>
      <c r="K326" s="51"/>
      <c r="L326" s="50"/>
    </row>
    <row r="327" spans="1:12" ht="15" x14ac:dyDescent="0.25">
      <c r="A327" s="24"/>
      <c r="B327" s="15"/>
      <c r="C327" s="11"/>
      <c r="D327" s="7" t="s">
        <v>29</v>
      </c>
      <c r="E327" s="49"/>
      <c r="F327" s="50"/>
      <c r="G327" s="50"/>
      <c r="H327" s="50"/>
      <c r="I327" s="50"/>
      <c r="J327" s="50"/>
      <c r="K327" s="51"/>
      <c r="L327" s="50"/>
    </row>
    <row r="328" spans="1:12" ht="15" x14ac:dyDescent="0.25">
      <c r="A328" s="24"/>
      <c r="B328" s="15"/>
      <c r="C328" s="11"/>
      <c r="D328" s="7" t="s">
        <v>30</v>
      </c>
      <c r="E328" s="49"/>
      <c r="F328" s="50"/>
      <c r="G328" s="50"/>
      <c r="H328" s="50"/>
      <c r="I328" s="50"/>
      <c r="J328" s="50"/>
      <c r="K328" s="51"/>
      <c r="L328" s="50"/>
    </row>
    <row r="329" spans="1:12" ht="15" x14ac:dyDescent="0.25">
      <c r="A329" s="24"/>
      <c r="B329" s="15"/>
      <c r="C329" s="11"/>
      <c r="D329" s="7" t="s">
        <v>22</v>
      </c>
      <c r="E329" s="49"/>
      <c r="F329" s="50"/>
      <c r="G329" s="50"/>
      <c r="H329" s="50"/>
      <c r="I329" s="50"/>
      <c r="J329" s="50"/>
      <c r="K329" s="51"/>
      <c r="L329" s="50"/>
    </row>
    <row r="330" spans="1:12" ht="15" x14ac:dyDescent="0.25">
      <c r="A330" s="24"/>
      <c r="B330" s="15"/>
      <c r="C330" s="11"/>
      <c r="D330" s="6"/>
      <c r="E330" s="49"/>
      <c r="F330" s="50"/>
      <c r="G330" s="50"/>
      <c r="H330" s="50"/>
      <c r="I330" s="50"/>
      <c r="J330" s="50"/>
      <c r="K330" s="51"/>
      <c r="L330" s="50"/>
    </row>
    <row r="331" spans="1:12" ht="15" x14ac:dyDescent="0.25">
      <c r="A331" s="24"/>
      <c r="B331" s="15"/>
      <c r="C331" s="11"/>
      <c r="D331" s="6"/>
      <c r="E331" s="49"/>
      <c r="F331" s="50"/>
      <c r="G331" s="50"/>
      <c r="H331" s="50"/>
      <c r="I331" s="50"/>
      <c r="J331" s="50"/>
      <c r="K331" s="51"/>
      <c r="L331" s="50"/>
    </row>
    <row r="332" spans="1:12" ht="15" x14ac:dyDescent="0.25">
      <c r="A332" s="25"/>
      <c r="B332" s="17"/>
      <c r="C332" s="8"/>
      <c r="D332" s="18" t="s">
        <v>38</v>
      </c>
      <c r="E332" s="9"/>
      <c r="F332" s="20">
        <f>SUM(F326:F331)</f>
        <v>0</v>
      </c>
      <c r="G332" s="20">
        <f t="shared" ref="G332" si="213">SUM(G326:G331)</f>
        <v>0</v>
      </c>
      <c r="H332" s="20">
        <f t="shared" ref="H332" si="214">SUM(H326:H331)</f>
        <v>0</v>
      </c>
      <c r="I332" s="20">
        <f t="shared" ref="I332" si="215">SUM(I326:I331)</f>
        <v>0</v>
      </c>
      <c r="J332" s="20">
        <f t="shared" ref="J332" si="216">SUM(J326:J331)</f>
        <v>0</v>
      </c>
      <c r="K332" s="26"/>
      <c r="L332" s="20">
        <f t="shared" ref="L332" ca="1" si="217">SUM(L326:L334)</f>
        <v>0</v>
      </c>
    </row>
    <row r="333" spans="1:12" ht="15" x14ac:dyDescent="0.25">
      <c r="A333" s="27">
        <f>A300</f>
        <v>2</v>
      </c>
      <c r="B333" s="13">
        <f>B300</f>
        <v>1</v>
      </c>
      <c r="C333" s="10" t="s">
        <v>36</v>
      </c>
      <c r="D333" s="12" t="s">
        <v>37</v>
      </c>
      <c r="E333" s="49"/>
      <c r="F333" s="50"/>
      <c r="G333" s="50"/>
      <c r="H333" s="50"/>
      <c r="I333" s="50"/>
      <c r="J333" s="50"/>
      <c r="K333" s="51"/>
      <c r="L333" s="50"/>
    </row>
    <row r="334" spans="1:12" ht="15" x14ac:dyDescent="0.25">
      <c r="A334" s="24"/>
      <c r="B334" s="15"/>
      <c r="C334" s="11"/>
      <c r="D334" s="12" t="s">
        <v>34</v>
      </c>
      <c r="E334" s="49"/>
      <c r="F334" s="50"/>
      <c r="G334" s="50"/>
      <c r="H334" s="50"/>
      <c r="I334" s="50"/>
      <c r="J334" s="50"/>
      <c r="K334" s="51"/>
      <c r="L334" s="50"/>
    </row>
    <row r="335" spans="1:12" ht="15" x14ac:dyDescent="0.25">
      <c r="A335" s="24"/>
      <c r="B335" s="15"/>
      <c r="C335" s="11"/>
      <c r="D335" s="12" t="s">
        <v>30</v>
      </c>
      <c r="E335" s="49"/>
      <c r="F335" s="50"/>
      <c r="G335" s="50"/>
      <c r="H335" s="50"/>
      <c r="I335" s="50"/>
      <c r="J335" s="50"/>
      <c r="K335" s="51"/>
      <c r="L335" s="50"/>
    </row>
    <row r="336" spans="1:12" ht="15" x14ac:dyDescent="0.25">
      <c r="A336" s="24"/>
      <c r="B336" s="15"/>
      <c r="C336" s="11"/>
      <c r="D336" s="12" t="s">
        <v>23</v>
      </c>
      <c r="E336" s="49"/>
      <c r="F336" s="50"/>
      <c r="G336" s="50"/>
      <c r="H336" s="50"/>
      <c r="I336" s="50"/>
      <c r="J336" s="50"/>
      <c r="K336" s="51"/>
      <c r="L336" s="50"/>
    </row>
    <row r="337" spans="1:12" ht="15" x14ac:dyDescent="0.25">
      <c r="A337" s="24"/>
      <c r="B337" s="15"/>
      <c r="C337" s="11"/>
      <c r="D337" s="6"/>
      <c r="E337" s="49"/>
      <c r="F337" s="50"/>
      <c r="G337" s="50"/>
      <c r="H337" s="50"/>
      <c r="I337" s="50"/>
      <c r="J337" s="50"/>
      <c r="K337" s="51"/>
      <c r="L337" s="50"/>
    </row>
    <row r="338" spans="1:12" ht="15" x14ac:dyDescent="0.25">
      <c r="A338" s="24"/>
      <c r="B338" s="15"/>
      <c r="C338" s="11"/>
      <c r="D338" s="6"/>
      <c r="E338" s="49"/>
      <c r="F338" s="50"/>
      <c r="G338" s="50"/>
      <c r="H338" s="50"/>
      <c r="I338" s="50"/>
      <c r="J338" s="50"/>
      <c r="K338" s="51"/>
      <c r="L338" s="50"/>
    </row>
    <row r="339" spans="1:12" ht="15" x14ac:dyDescent="0.25">
      <c r="A339" s="25"/>
      <c r="B339" s="17"/>
      <c r="C339" s="8"/>
      <c r="D339" s="19" t="s">
        <v>38</v>
      </c>
      <c r="E339" s="9"/>
      <c r="F339" s="20">
        <f>SUM(F333:F338)</f>
        <v>0</v>
      </c>
      <c r="G339" s="20">
        <f t="shared" ref="G339" si="218">SUM(G333:G338)</f>
        <v>0</v>
      </c>
      <c r="H339" s="20">
        <f t="shared" ref="H339" si="219">SUM(H333:H338)</f>
        <v>0</v>
      </c>
      <c r="I339" s="20">
        <f t="shared" ref="I339" si="220">SUM(I333:I338)</f>
        <v>0</v>
      </c>
      <c r="J339" s="20">
        <f t="shared" ref="J339" si="221">SUM(J333:J338)</f>
        <v>0</v>
      </c>
      <c r="K339" s="26"/>
      <c r="L339" s="20">
        <f t="shared" ref="L339" ca="1" si="222">SUM(L333:L341)</f>
        <v>0</v>
      </c>
    </row>
    <row r="340" spans="1:12" ht="15.75" customHeight="1" thickBot="1" x14ac:dyDescent="0.25">
      <c r="A340" s="30">
        <f>A300</f>
        <v>2</v>
      </c>
      <c r="B340" s="31">
        <f>B300</f>
        <v>1</v>
      </c>
      <c r="C340" s="101" t="s">
        <v>4</v>
      </c>
      <c r="D340" s="102"/>
      <c r="E340" s="32"/>
      <c r="F340" s="33">
        <f>F306+F310+F320+F325+F332+F339</f>
        <v>500</v>
      </c>
      <c r="G340" s="33">
        <f t="shared" ref="G340" si="223">G306+G310+G320+G325+G332+G339</f>
        <v>20.139999999999997</v>
      </c>
      <c r="H340" s="33">
        <f t="shared" ref="H340" si="224">H306+H310+H320+H325+H332+H339</f>
        <v>18.779999999999998</v>
      </c>
      <c r="I340" s="33">
        <f t="shared" ref="I340" si="225">I306+I310+I320+I325+I332+I339</f>
        <v>79.589999999999989</v>
      </c>
      <c r="J340" s="33">
        <f t="shared" ref="J340" si="226">J306+J310+J320+J325+J332+J339</f>
        <v>558.75</v>
      </c>
      <c r="K340" s="34"/>
      <c r="L340" s="33">
        <v>77.760000000000005</v>
      </c>
    </row>
    <row r="341" spans="1:12" ht="15" x14ac:dyDescent="0.25">
      <c r="A341" s="14">
        <v>2</v>
      </c>
      <c r="B341" s="15">
        <v>2</v>
      </c>
      <c r="C341" s="23" t="s">
        <v>19</v>
      </c>
      <c r="D341" s="5" t="s">
        <v>47</v>
      </c>
      <c r="E341" s="60" t="s">
        <v>81</v>
      </c>
      <c r="F341" s="71">
        <v>60</v>
      </c>
      <c r="G341" s="66">
        <v>1.84</v>
      </c>
      <c r="H341" s="66">
        <v>3.74</v>
      </c>
      <c r="I341" s="67">
        <v>9.7799999999999994</v>
      </c>
      <c r="J341" s="66">
        <v>78.42</v>
      </c>
      <c r="K341"/>
      <c r="L341" s="47"/>
    </row>
    <row r="342" spans="1:12" ht="15" x14ac:dyDescent="0.25">
      <c r="A342" s="14"/>
      <c r="B342" s="15"/>
      <c r="C342" s="11"/>
      <c r="D342" s="95" t="s">
        <v>20</v>
      </c>
      <c r="E342" s="97" t="s">
        <v>68</v>
      </c>
      <c r="F342" s="71">
        <v>100</v>
      </c>
      <c r="G342" s="66">
        <v>9.0500000000000007</v>
      </c>
      <c r="H342" s="66">
        <v>6.09</v>
      </c>
      <c r="I342" s="67">
        <v>3.8</v>
      </c>
      <c r="J342" s="66">
        <v>105</v>
      </c>
      <c r="K342" s="77"/>
      <c r="L342" s="50"/>
    </row>
    <row r="343" spans="1:12" ht="15" x14ac:dyDescent="0.25">
      <c r="A343" s="14"/>
      <c r="B343" s="15"/>
      <c r="C343" s="11"/>
      <c r="D343" s="90" t="s">
        <v>20</v>
      </c>
      <c r="E343" s="97" t="s">
        <v>64</v>
      </c>
      <c r="F343" s="71">
        <v>153</v>
      </c>
      <c r="G343" s="66">
        <v>3.08</v>
      </c>
      <c r="H343" s="66">
        <v>6.25</v>
      </c>
      <c r="I343" s="67">
        <v>20.47</v>
      </c>
      <c r="J343" s="66">
        <v>150.44999999999999</v>
      </c>
      <c r="K343" s="77"/>
      <c r="L343" s="50"/>
    </row>
    <row r="344" spans="1:12" ht="15.75" thickBot="1" x14ac:dyDescent="0.3">
      <c r="A344" s="14"/>
      <c r="B344" s="15"/>
      <c r="C344" s="11"/>
      <c r="D344" s="7" t="s">
        <v>21</v>
      </c>
      <c r="E344" s="97" t="s">
        <v>60</v>
      </c>
      <c r="F344" s="71">
        <v>200</v>
      </c>
      <c r="G344" s="66">
        <v>0.16</v>
      </c>
      <c r="H344" s="66">
        <v>0.1</v>
      </c>
      <c r="I344" s="67">
        <v>17.899999999999999</v>
      </c>
      <c r="J344" s="66">
        <v>74.599999999999994</v>
      </c>
      <c r="K344" s="77"/>
      <c r="L344" s="50"/>
    </row>
    <row r="345" spans="1:12" ht="15" x14ac:dyDescent="0.25">
      <c r="A345" s="14"/>
      <c r="B345" s="15"/>
      <c r="C345" s="11"/>
      <c r="D345" s="7" t="s">
        <v>22</v>
      </c>
      <c r="E345" s="58" t="s">
        <v>49</v>
      </c>
      <c r="F345" s="80">
        <v>30</v>
      </c>
      <c r="G345" s="62">
        <v>1.98</v>
      </c>
      <c r="H345" s="62">
        <v>0.36</v>
      </c>
      <c r="I345" s="63">
        <v>11.88</v>
      </c>
      <c r="J345" s="62">
        <v>59.4</v>
      </c>
      <c r="K345" s="85"/>
      <c r="L345" s="50"/>
    </row>
    <row r="346" spans="1:12" ht="15.75" thickBot="1" x14ac:dyDescent="0.3">
      <c r="A346" s="14"/>
      <c r="B346" s="15"/>
      <c r="C346" s="11"/>
      <c r="D346" s="91"/>
      <c r="E346" s="61"/>
      <c r="F346" s="81"/>
      <c r="G346" s="68"/>
      <c r="H346" s="68"/>
      <c r="I346" s="69"/>
      <c r="J346" s="68"/>
      <c r="K346" s="79"/>
      <c r="L346" s="50"/>
    </row>
    <row r="347" spans="1:12" ht="15" x14ac:dyDescent="0.25">
      <c r="A347" s="14"/>
      <c r="B347" s="15"/>
      <c r="C347" s="11"/>
      <c r="D347" s="6"/>
      <c r="E347" s="49"/>
      <c r="F347" s="50"/>
      <c r="G347" s="50"/>
      <c r="H347" s="50"/>
      <c r="I347" s="50"/>
      <c r="J347" s="50"/>
      <c r="K347" s="51"/>
      <c r="L347" s="50"/>
    </row>
    <row r="348" spans="1:12" ht="15" x14ac:dyDescent="0.25">
      <c r="A348" s="16"/>
      <c r="B348" s="17"/>
      <c r="C348" s="8"/>
      <c r="D348" s="18" t="s">
        <v>38</v>
      </c>
      <c r="E348" s="9"/>
      <c r="F348" s="20">
        <f>SUM(F341:F347)</f>
        <v>543</v>
      </c>
      <c r="G348" s="20">
        <f t="shared" ref="G348" si="227">SUM(G341:G347)</f>
        <v>16.11</v>
      </c>
      <c r="H348" s="20">
        <f t="shared" ref="H348" si="228">SUM(H341:H347)</f>
        <v>16.54</v>
      </c>
      <c r="I348" s="20">
        <f t="shared" ref="I348" si="229">SUM(I341:I347)</f>
        <v>63.83</v>
      </c>
      <c r="J348" s="20">
        <f t="shared" ref="J348" si="230">SUM(J341:J347)</f>
        <v>467.87</v>
      </c>
      <c r="K348" s="26"/>
      <c r="L348" s="20">
        <v>77.760000000000005</v>
      </c>
    </row>
    <row r="349" spans="1:12" ht="15" x14ac:dyDescent="0.25">
      <c r="A349" s="13">
        <f>A341</f>
        <v>2</v>
      </c>
      <c r="B349" s="13">
        <f>B341</f>
        <v>2</v>
      </c>
      <c r="C349" s="10" t="s">
        <v>24</v>
      </c>
      <c r="D349" s="12" t="s">
        <v>23</v>
      </c>
      <c r="E349" s="49"/>
      <c r="F349" s="50"/>
      <c r="G349" s="50"/>
      <c r="H349" s="50"/>
      <c r="I349" s="50"/>
      <c r="J349" s="50"/>
      <c r="K349" s="51"/>
      <c r="L349" s="50"/>
    </row>
    <row r="350" spans="1:12" ht="15" x14ac:dyDescent="0.25">
      <c r="A350" s="14"/>
      <c r="B350" s="15"/>
      <c r="C350" s="11"/>
      <c r="D350" s="6"/>
      <c r="E350" s="49"/>
      <c r="F350" s="50"/>
      <c r="G350" s="50"/>
      <c r="H350" s="50"/>
      <c r="I350" s="50"/>
      <c r="J350" s="50"/>
      <c r="K350" s="51"/>
      <c r="L350" s="50"/>
    </row>
    <row r="351" spans="1:12" ht="15" x14ac:dyDescent="0.25">
      <c r="A351" s="14"/>
      <c r="B351" s="15"/>
      <c r="C351" s="11"/>
      <c r="D351" s="6"/>
      <c r="E351" s="49"/>
      <c r="F351" s="50"/>
      <c r="G351" s="50"/>
      <c r="H351" s="50"/>
      <c r="I351" s="50"/>
      <c r="J351" s="50"/>
      <c r="K351" s="51"/>
      <c r="L351" s="50"/>
    </row>
    <row r="352" spans="1:12" ht="15" x14ac:dyDescent="0.25">
      <c r="A352" s="16"/>
      <c r="B352" s="17"/>
      <c r="C352" s="8"/>
      <c r="D352" s="18" t="s">
        <v>38</v>
      </c>
      <c r="E352" s="9"/>
      <c r="F352" s="20">
        <f>SUM(F349:F351)</f>
        <v>0</v>
      </c>
      <c r="G352" s="20">
        <f t="shared" ref="G352" si="231">SUM(G349:G351)</f>
        <v>0</v>
      </c>
      <c r="H352" s="20">
        <f t="shared" ref="H352" si="232">SUM(H349:H351)</f>
        <v>0</v>
      </c>
      <c r="I352" s="20">
        <f t="shared" ref="I352" si="233">SUM(I349:I351)</f>
        <v>0</v>
      </c>
      <c r="J352" s="20">
        <f t="shared" ref="J352" si="234">SUM(J349:J351)</f>
        <v>0</v>
      </c>
      <c r="K352" s="26"/>
      <c r="L352" s="20">
        <f t="shared" ref="L352" ca="1" si="235">SUM(L349:L357)</f>
        <v>0</v>
      </c>
    </row>
    <row r="353" spans="1:12" ht="15" x14ac:dyDescent="0.25">
      <c r="A353" s="13">
        <f>A341</f>
        <v>2</v>
      </c>
      <c r="B353" s="13">
        <f>B341</f>
        <v>2</v>
      </c>
      <c r="C353" s="10" t="s">
        <v>25</v>
      </c>
      <c r="D353" s="7" t="s">
        <v>26</v>
      </c>
      <c r="E353" s="49"/>
      <c r="F353" s="50"/>
      <c r="G353" s="50"/>
      <c r="H353" s="50"/>
      <c r="I353" s="50"/>
      <c r="J353" s="50"/>
      <c r="K353" s="51"/>
      <c r="L353" s="50"/>
    </row>
    <row r="354" spans="1:12" ht="15" x14ac:dyDescent="0.25">
      <c r="A354" s="14"/>
      <c r="B354" s="15"/>
      <c r="C354" s="11"/>
      <c r="D354" s="7" t="s">
        <v>27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4"/>
      <c r="B355" s="15"/>
      <c r="C355" s="11"/>
      <c r="D355" s="7" t="s">
        <v>28</v>
      </c>
      <c r="E355" s="49"/>
      <c r="F355" s="50"/>
      <c r="G355" s="50"/>
      <c r="H355" s="50"/>
      <c r="I355" s="50"/>
      <c r="J355" s="50"/>
      <c r="K355" s="51"/>
      <c r="L355" s="50"/>
    </row>
    <row r="356" spans="1:12" ht="15" x14ac:dyDescent="0.25">
      <c r="A356" s="14"/>
      <c r="B356" s="15"/>
      <c r="C356" s="11"/>
      <c r="D356" s="7" t="s">
        <v>29</v>
      </c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4"/>
      <c r="B357" s="15"/>
      <c r="C357" s="11"/>
      <c r="D357" s="7" t="s">
        <v>30</v>
      </c>
      <c r="E357" s="49"/>
      <c r="F357" s="50"/>
      <c r="G357" s="50"/>
      <c r="H357" s="50"/>
      <c r="I357" s="50"/>
      <c r="J357" s="50"/>
      <c r="K357" s="51"/>
      <c r="L357" s="50"/>
    </row>
    <row r="358" spans="1:12" ht="15" x14ac:dyDescent="0.25">
      <c r="A358" s="14"/>
      <c r="B358" s="15"/>
      <c r="C358" s="11"/>
      <c r="D358" s="7" t="s">
        <v>31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4"/>
      <c r="B359" s="15"/>
      <c r="C359" s="11"/>
      <c r="D359" s="7" t="s">
        <v>32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4"/>
      <c r="B360" s="15"/>
      <c r="C360" s="11"/>
      <c r="D360" s="6"/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4"/>
      <c r="B361" s="15"/>
      <c r="C361" s="11"/>
      <c r="D361" s="6"/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6"/>
      <c r="B362" s="17"/>
      <c r="C362" s="8"/>
      <c r="D362" s="18" t="s">
        <v>38</v>
      </c>
      <c r="E362" s="9"/>
      <c r="F362" s="20">
        <f>SUM(F353:F361)</f>
        <v>0</v>
      </c>
      <c r="G362" s="20">
        <f t="shared" ref="G362" si="236">SUM(G353:G361)</f>
        <v>0</v>
      </c>
      <c r="H362" s="20">
        <f t="shared" ref="H362" si="237">SUM(H353:H361)</f>
        <v>0</v>
      </c>
      <c r="I362" s="20">
        <f t="shared" ref="I362" si="238">SUM(I353:I361)</f>
        <v>0</v>
      </c>
      <c r="J362" s="20">
        <f t="shared" ref="J362" si="239">SUM(J353:J361)</f>
        <v>0</v>
      </c>
      <c r="K362" s="26"/>
      <c r="L362" s="20">
        <f t="shared" ref="L362" ca="1" si="240">SUM(L359:L367)</f>
        <v>0</v>
      </c>
    </row>
    <row r="363" spans="1:12" ht="15" x14ac:dyDescent="0.25">
      <c r="A363" s="13">
        <f>A341</f>
        <v>2</v>
      </c>
      <c r="B363" s="13">
        <f>B341</f>
        <v>2</v>
      </c>
      <c r="C363" s="10" t="s">
        <v>33</v>
      </c>
      <c r="D363" s="12" t="s">
        <v>34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4"/>
      <c r="B364" s="15"/>
      <c r="C364" s="11"/>
      <c r="D364" s="12" t="s">
        <v>30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4"/>
      <c r="B365" s="15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 x14ac:dyDescent="0.25">
      <c r="A366" s="14"/>
      <c r="B366" s="15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6"/>
      <c r="B367" s="17"/>
      <c r="C367" s="8"/>
      <c r="D367" s="18" t="s">
        <v>38</v>
      </c>
      <c r="E367" s="9"/>
      <c r="F367" s="20">
        <f>SUM(F363:F366)</f>
        <v>0</v>
      </c>
      <c r="G367" s="20">
        <f t="shared" ref="G367" si="241">SUM(G363:G366)</f>
        <v>0</v>
      </c>
      <c r="H367" s="20">
        <f t="shared" ref="H367" si="242">SUM(H363:H366)</f>
        <v>0</v>
      </c>
      <c r="I367" s="20">
        <f t="shared" ref="I367" si="243">SUM(I363:I366)</f>
        <v>0</v>
      </c>
      <c r="J367" s="20">
        <f t="shared" ref="J367" si="244">SUM(J363:J366)</f>
        <v>0</v>
      </c>
      <c r="K367" s="26"/>
      <c r="L367" s="20">
        <f t="shared" ref="L367" ca="1" si="245">SUM(L360:L366)</f>
        <v>0</v>
      </c>
    </row>
    <row r="368" spans="1:12" ht="15" x14ac:dyDescent="0.25">
      <c r="A368" s="13">
        <f>A341</f>
        <v>2</v>
      </c>
      <c r="B368" s="13">
        <f>B341</f>
        <v>2</v>
      </c>
      <c r="C368" s="10" t="s">
        <v>35</v>
      </c>
      <c r="D368" s="7" t="s">
        <v>20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4"/>
      <c r="B369" s="15"/>
      <c r="C369" s="11"/>
      <c r="D369" s="7" t="s">
        <v>29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4"/>
      <c r="B370" s="15"/>
      <c r="C370" s="11"/>
      <c r="D370" s="7" t="s">
        <v>30</v>
      </c>
      <c r="E370" s="49"/>
      <c r="F370" s="50"/>
      <c r="G370" s="50"/>
      <c r="H370" s="50"/>
      <c r="I370" s="50"/>
      <c r="J370" s="50"/>
      <c r="K370" s="51"/>
      <c r="L370" s="50"/>
    </row>
    <row r="371" spans="1:12" ht="15" x14ac:dyDescent="0.25">
      <c r="A371" s="14"/>
      <c r="B371" s="15"/>
      <c r="C371" s="11"/>
      <c r="D371" s="7" t="s">
        <v>22</v>
      </c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4"/>
      <c r="B372" s="15"/>
      <c r="C372" s="11"/>
      <c r="D372" s="6"/>
      <c r="E372" s="49"/>
      <c r="F372" s="50"/>
      <c r="G372" s="50"/>
      <c r="H372" s="50"/>
      <c r="I372" s="50"/>
      <c r="J372" s="50"/>
      <c r="K372" s="51"/>
      <c r="L372" s="50"/>
    </row>
    <row r="373" spans="1:12" ht="15" x14ac:dyDescent="0.25">
      <c r="A373" s="14"/>
      <c r="B373" s="15"/>
      <c r="C373" s="11"/>
      <c r="D373" s="6"/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6"/>
      <c r="B374" s="17"/>
      <c r="C374" s="8"/>
      <c r="D374" s="18" t="s">
        <v>38</v>
      </c>
      <c r="E374" s="9"/>
      <c r="F374" s="20">
        <f>SUM(F368:F373)</f>
        <v>0</v>
      </c>
      <c r="G374" s="20">
        <f t="shared" ref="G374" si="246">SUM(G368:G373)</f>
        <v>0</v>
      </c>
      <c r="H374" s="20">
        <f t="shared" ref="H374" si="247">SUM(H368:H373)</f>
        <v>0</v>
      </c>
      <c r="I374" s="20">
        <f t="shared" ref="I374" si="248">SUM(I368:I373)</f>
        <v>0</v>
      </c>
      <c r="J374" s="20">
        <f t="shared" ref="J374" si="249">SUM(J368:J373)</f>
        <v>0</v>
      </c>
      <c r="K374" s="26"/>
      <c r="L374" s="20">
        <f t="shared" ref="L374" ca="1" si="250">SUM(L368:L376)</f>
        <v>0</v>
      </c>
    </row>
    <row r="375" spans="1:12" ht="15" x14ac:dyDescent="0.25">
      <c r="A375" s="13">
        <f>A341</f>
        <v>2</v>
      </c>
      <c r="B375" s="13">
        <f>B341</f>
        <v>2</v>
      </c>
      <c r="C375" s="10" t="s">
        <v>36</v>
      </c>
      <c r="D375" s="12" t="s">
        <v>37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4"/>
      <c r="B376" s="15"/>
      <c r="C376" s="11"/>
      <c r="D376" s="12" t="s">
        <v>34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4"/>
      <c r="B377" s="15"/>
      <c r="C377" s="11"/>
      <c r="D377" s="12" t="s">
        <v>30</v>
      </c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4"/>
      <c r="B378" s="15"/>
      <c r="C378" s="11"/>
      <c r="D378" s="12" t="s">
        <v>23</v>
      </c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4"/>
      <c r="B379" s="15"/>
      <c r="C379" s="11"/>
      <c r="D379" s="6"/>
      <c r="E379" s="49"/>
      <c r="F379" s="50"/>
      <c r="G379" s="50"/>
      <c r="H379" s="50"/>
      <c r="I379" s="50"/>
      <c r="J379" s="50"/>
      <c r="K379" s="51"/>
      <c r="L379" s="50"/>
    </row>
    <row r="380" spans="1:12" ht="15" x14ac:dyDescent="0.25">
      <c r="A380" s="14"/>
      <c r="B380" s="15"/>
      <c r="C380" s="11"/>
      <c r="D380" s="6"/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6"/>
      <c r="B381" s="17"/>
      <c r="C381" s="8"/>
      <c r="D381" s="19" t="s">
        <v>38</v>
      </c>
      <c r="E381" s="9"/>
      <c r="F381" s="20">
        <f>SUM(F375:F380)</f>
        <v>0</v>
      </c>
      <c r="G381" s="20">
        <f t="shared" ref="G381" si="251">SUM(G375:G380)</f>
        <v>0</v>
      </c>
      <c r="H381" s="20">
        <f t="shared" ref="H381" si="252">SUM(H375:H380)</f>
        <v>0</v>
      </c>
      <c r="I381" s="20">
        <f t="shared" ref="I381" si="253">SUM(I375:I380)</f>
        <v>0</v>
      </c>
      <c r="J381" s="20">
        <f t="shared" ref="J381" si="254">SUM(J375:J380)</f>
        <v>0</v>
      </c>
      <c r="K381" s="26"/>
      <c r="L381" s="20"/>
    </row>
    <row r="382" spans="1:12" ht="15.75" customHeight="1" thickBot="1" x14ac:dyDescent="0.25">
      <c r="A382" s="35">
        <f>A341</f>
        <v>2</v>
      </c>
      <c r="B382" s="35">
        <f>B341</f>
        <v>2</v>
      </c>
      <c r="C382" s="101" t="s">
        <v>4</v>
      </c>
      <c r="D382" s="102"/>
      <c r="E382" s="32"/>
      <c r="F382" s="33">
        <f>F348+F352+F362+F367+F374+F381</f>
        <v>543</v>
      </c>
      <c r="G382" s="33">
        <f t="shared" ref="G382" si="255">G348+G352+G362+G367+G374+G381</f>
        <v>16.11</v>
      </c>
      <c r="H382" s="33">
        <f t="shared" ref="H382" si="256">H348+H352+H362+H367+H374+H381</f>
        <v>16.54</v>
      </c>
      <c r="I382" s="33">
        <f t="shared" ref="I382" si="257">I348+I352+I362+I367+I374+I381</f>
        <v>63.83</v>
      </c>
      <c r="J382" s="33">
        <f t="shared" ref="J382" si="258">J348+J352+J362+J367+J374+J381</f>
        <v>467.87</v>
      </c>
      <c r="K382" s="34"/>
      <c r="L382" s="33">
        <v>77.760000000000005</v>
      </c>
    </row>
    <row r="383" spans="1:12" ht="15.75" thickBot="1" x14ac:dyDescent="0.3">
      <c r="A383" s="21">
        <v>2</v>
      </c>
      <c r="B383" s="22">
        <v>3</v>
      </c>
      <c r="C383" s="23" t="s">
        <v>19</v>
      </c>
      <c r="D383" s="5" t="s">
        <v>23</v>
      </c>
      <c r="E383" s="60" t="s">
        <v>54</v>
      </c>
      <c r="F383" s="71">
        <v>100</v>
      </c>
      <c r="G383" s="66">
        <v>0.4</v>
      </c>
      <c r="H383" s="66">
        <v>0.4</v>
      </c>
      <c r="I383" s="67">
        <v>9.8000000000000007</v>
      </c>
      <c r="J383" s="66">
        <v>47</v>
      </c>
      <c r="K383"/>
      <c r="L383" s="47"/>
    </row>
    <row r="384" spans="1:12" ht="15" x14ac:dyDescent="0.25">
      <c r="A384" s="24"/>
      <c r="B384" s="15"/>
      <c r="C384" s="11"/>
      <c r="D384" s="73" t="s">
        <v>20</v>
      </c>
      <c r="E384" s="98" t="s">
        <v>69</v>
      </c>
      <c r="F384" s="80">
        <v>200</v>
      </c>
      <c r="G384" s="62">
        <v>15.95</v>
      </c>
      <c r="H384" s="62">
        <v>19.55</v>
      </c>
      <c r="I384" s="63">
        <v>39.75</v>
      </c>
      <c r="J384" s="62">
        <v>408.42</v>
      </c>
      <c r="K384" s="85"/>
      <c r="L384" s="50"/>
    </row>
    <row r="385" spans="1:12" ht="15" x14ac:dyDescent="0.25">
      <c r="A385" s="24"/>
      <c r="B385" s="15"/>
      <c r="C385" s="11"/>
      <c r="D385" s="7" t="s">
        <v>21</v>
      </c>
      <c r="E385" s="97" t="s">
        <v>48</v>
      </c>
      <c r="F385" s="71">
        <v>200</v>
      </c>
      <c r="G385" s="66">
        <v>7.0000000000000007E-2</v>
      </c>
      <c r="H385" s="66">
        <v>0.02</v>
      </c>
      <c r="I385" s="67">
        <v>10.01</v>
      </c>
      <c r="J385" s="66">
        <v>40</v>
      </c>
      <c r="K385" s="77"/>
      <c r="L385" s="50"/>
    </row>
    <row r="386" spans="1:12" ht="15" x14ac:dyDescent="0.25">
      <c r="A386" s="24"/>
      <c r="B386" s="15"/>
      <c r="C386" s="11"/>
      <c r="D386" s="7" t="s">
        <v>22</v>
      </c>
      <c r="E386" s="60" t="s">
        <v>53</v>
      </c>
      <c r="F386" s="71">
        <v>25</v>
      </c>
      <c r="G386" s="66">
        <v>1.9</v>
      </c>
      <c r="H386" s="66">
        <v>0.2</v>
      </c>
      <c r="I386" s="67">
        <v>12.3</v>
      </c>
      <c r="J386" s="66">
        <v>58.75</v>
      </c>
      <c r="K386" s="77"/>
      <c r="L386" s="50"/>
    </row>
    <row r="387" spans="1:12" ht="15" x14ac:dyDescent="0.25">
      <c r="A387" s="24"/>
      <c r="B387" s="15"/>
      <c r="C387" s="11"/>
      <c r="D387" s="70" t="s">
        <v>22</v>
      </c>
      <c r="E387" s="60" t="s">
        <v>49</v>
      </c>
      <c r="F387" s="71">
        <v>20</v>
      </c>
      <c r="G387" s="66">
        <v>1.32</v>
      </c>
      <c r="H387" s="66">
        <v>0.24</v>
      </c>
      <c r="I387" s="67">
        <v>7.92</v>
      </c>
      <c r="J387" s="66">
        <v>39.6</v>
      </c>
      <c r="K387" s="77"/>
      <c r="L387" s="50"/>
    </row>
    <row r="388" spans="1:12" ht="15.75" thickBot="1" x14ac:dyDescent="0.3">
      <c r="A388" s="24"/>
      <c r="B388" s="15"/>
      <c r="C388" s="11"/>
      <c r="D388" s="73"/>
      <c r="E388" s="61"/>
      <c r="F388" s="81"/>
      <c r="G388" s="68"/>
      <c r="H388" s="68"/>
      <c r="I388" s="69"/>
      <c r="J388" s="68"/>
      <c r="K388" s="79"/>
      <c r="L388" s="50"/>
    </row>
    <row r="389" spans="1:12" ht="15" x14ac:dyDescent="0.25">
      <c r="A389" s="24"/>
      <c r="B389" s="15"/>
      <c r="C389" s="11"/>
      <c r="D389" s="73"/>
      <c r="E389" s="84"/>
      <c r="F389" s="86"/>
      <c r="G389" s="87"/>
      <c r="H389" s="87"/>
      <c r="I389" s="88"/>
      <c r="J389" s="87"/>
      <c r="K389" s="51"/>
      <c r="L389" s="50"/>
    </row>
    <row r="390" spans="1:12" ht="15" x14ac:dyDescent="0.25">
      <c r="A390" s="25"/>
      <c r="B390" s="17"/>
      <c r="C390" s="8"/>
      <c r="D390" s="18" t="s">
        <v>38</v>
      </c>
      <c r="E390" s="9"/>
      <c r="F390" s="20">
        <f>SUM(F383:F389)</f>
        <v>545</v>
      </c>
      <c r="G390" s="20">
        <f t="shared" ref="G390" si="259">SUM(G383:G389)</f>
        <v>19.639999999999997</v>
      </c>
      <c r="H390" s="20">
        <f t="shared" ref="H390" si="260">SUM(H383:H389)</f>
        <v>20.409999999999997</v>
      </c>
      <c r="I390" s="20">
        <f t="shared" ref="I390" si="261">SUM(I383:I389)</f>
        <v>79.78</v>
      </c>
      <c r="J390" s="20">
        <f t="shared" ref="J390" si="262">SUM(J383:J389)</f>
        <v>593.7700000000001</v>
      </c>
      <c r="K390" s="26"/>
      <c r="L390" s="20">
        <v>77.760000000000005</v>
      </c>
    </row>
    <row r="391" spans="1:12" ht="15" x14ac:dyDescent="0.25">
      <c r="A391" s="27">
        <f>A383</f>
        <v>2</v>
      </c>
      <c r="B391" s="13">
        <f>B383</f>
        <v>3</v>
      </c>
      <c r="C391" s="10" t="s">
        <v>24</v>
      </c>
      <c r="D391" s="12" t="s">
        <v>23</v>
      </c>
      <c r="E391" s="49"/>
      <c r="F391" s="50"/>
      <c r="G391" s="50"/>
      <c r="H391" s="50"/>
      <c r="I391" s="50"/>
      <c r="J391" s="50"/>
      <c r="K391" s="51"/>
      <c r="L391" s="50"/>
    </row>
    <row r="392" spans="1:12" ht="15" x14ac:dyDescent="0.25">
      <c r="A392" s="24"/>
      <c r="B392" s="15"/>
      <c r="C392" s="11"/>
      <c r="D392" s="6"/>
      <c r="E392" s="49"/>
      <c r="F392" s="50"/>
      <c r="G392" s="50"/>
      <c r="H392" s="50"/>
      <c r="I392" s="50"/>
      <c r="J392" s="50"/>
      <c r="K392" s="51"/>
      <c r="L392" s="50"/>
    </row>
    <row r="393" spans="1:12" ht="15" x14ac:dyDescent="0.25">
      <c r="A393" s="24"/>
      <c r="B393" s="15"/>
      <c r="C393" s="11"/>
      <c r="D393" s="6"/>
      <c r="E393" s="49"/>
      <c r="F393" s="50"/>
      <c r="G393" s="50"/>
      <c r="H393" s="50"/>
      <c r="I393" s="50"/>
      <c r="J393" s="50"/>
      <c r="K393" s="51"/>
      <c r="L393" s="50"/>
    </row>
    <row r="394" spans="1:12" ht="15" x14ac:dyDescent="0.25">
      <c r="A394" s="25"/>
      <c r="B394" s="17"/>
      <c r="C394" s="8"/>
      <c r="D394" s="18" t="s">
        <v>38</v>
      </c>
      <c r="E394" s="9"/>
      <c r="F394" s="20">
        <f>SUM(F391:F393)</f>
        <v>0</v>
      </c>
      <c r="G394" s="20">
        <f t="shared" ref="G394" si="263">SUM(G391:G393)</f>
        <v>0</v>
      </c>
      <c r="H394" s="20">
        <f t="shared" ref="H394" si="264">SUM(H391:H393)</f>
        <v>0</v>
      </c>
      <c r="I394" s="20">
        <f t="shared" ref="I394" si="265">SUM(I391:I393)</f>
        <v>0</v>
      </c>
      <c r="J394" s="20">
        <f t="shared" ref="J394" si="266">SUM(J391:J393)</f>
        <v>0</v>
      </c>
      <c r="K394" s="26"/>
      <c r="L394" s="20">
        <f t="shared" ref="L394" ca="1" si="267">SUM(L391:L399)</f>
        <v>0</v>
      </c>
    </row>
    <row r="395" spans="1:12" ht="15" x14ac:dyDescent="0.25">
      <c r="A395" s="27">
        <f>A383</f>
        <v>2</v>
      </c>
      <c r="B395" s="13">
        <f>B383</f>
        <v>3</v>
      </c>
      <c r="C395" s="10" t="s">
        <v>25</v>
      </c>
      <c r="D395" s="7" t="s">
        <v>26</v>
      </c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4"/>
      <c r="B396" s="15"/>
      <c r="C396" s="11"/>
      <c r="D396" s="7" t="s">
        <v>27</v>
      </c>
      <c r="E396" s="49"/>
      <c r="F396" s="50"/>
      <c r="G396" s="50"/>
      <c r="H396" s="50"/>
      <c r="I396" s="50"/>
      <c r="J396" s="50"/>
      <c r="K396" s="51"/>
      <c r="L396" s="50"/>
    </row>
    <row r="397" spans="1:12" ht="15" x14ac:dyDescent="0.25">
      <c r="A397" s="24"/>
      <c r="B397" s="15"/>
      <c r="C397" s="11"/>
      <c r="D397" s="7" t="s">
        <v>28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 x14ac:dyDescent="0.25">
      <c r="A398" s="24"/>
      <c r="B398" s="15"/>
      <c r="C398" s="11"/>
      <c r="D398" s="7" t="s">
        <v>29</v>
      </c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4"/>
      <c r="B399" s="15"/>
      <c r="C399" s="11"/>
      <c r="D399" s="7" t="s">
        <v>30</v>
      </c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4"/>
      <c r="B400" s="15"/>
      <c r="C400" s="11"/>
      <c r="D400" s="7" t="s">
        <v>31</v>
      </c>
      <c r="E400" s="49"/>
      <c r="F400" s="50"/>
      <c r="G400" s="50"/>
      <c r="H400" s="50"/>
      <c r="I400" s="50"/>
      <c r="J400" s="50"/>
      <c r="K400" s="51"/>
      <c r="L400" s="50"/>
    </row>
    <row r="401" spans="1:12" ht="15" x14ac:dyDescent="0.25">
      <c r="A401" s="24"/>
      <c r="B401" s="15"/>
      <c r="C401" s="11"/>
      <c r="D401" s="7" t="s">
        <v>32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4"/>
      <c r="B402" s="15"/>
      <c r="C402" s="11"/>
      <c r="D402" s="6"/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4"/>
      <c r="B403" s="15"/>
      <c r="C403" s="11"/>
      <c r="D403" s="6"/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7"/>
      <c r="C404" s="8"/>
      <c r="D404" s="18" t="s">
        <v>38</v>
      </c>
      <c r="E404" s="9"/>
      <c r="F404" s="20">
        <f>SUM(F395:F403)</f>
        <v>0</v>
      </c>
      <c r="G404" s="20">
        <f t="shared" ref="G404" si="268">SUM(G395:G403)</f>
        <v>0</v>
      </c>
      <c r="H404" s="20">
        <f t="shared" ref="H404" si="269">SUM(H395:H403)</f>
        <v>0</v>
      </c>
      <c r="I404" s="20">
        <f t="shared" ref="I404" si="270">SUM(I395:I403)</f>
        <v>0</v>
      </c>
      <c r="J404" s="20">
        <f t="shared" ref="J404" si="271">SUM(J395:J403)</f>
        <v>0</v>
      </c>
      <c r="K404" s="26"/>
      <c r="L404" s="20">
        <f t="shared" ref="L404" ca="1" si="272">SUM(L401:L409)</f>
        <v>0</v>
      </c>
    </row>
    <row r="405" spans="1:12" ht="15" x14ac:dyDescent="0.25">
      <c r="A405" s="27">
        <f>A383</f>
        <v>2</v>
      </c>
      <c r="B405" s="13">
        <f>B383</f>
        <v>3</v>
      </c>
      <c r="C405" s="10" t="s">
        <v>33</v>
      </c>
      <c r="D405" s="12" t="s">
        <v>34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4"/>
      <c r="B406" s="15"/>
      <c r="C406" s="11"/>
      <c r="D406" s="12" t="s">
        <v>30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4"/>
      <c r="B407" s="15"/>
      <c r="C407" s="11"/>
      <c r="D407" s="6"/>
      <c r="E407" s="49"/>
      <c r="F407" s="50"/>
      <c r="G407" s="50"/>
      <c r="H407" s="50"/>
      <c r="I407" s="50"/>
      <c r="J407" s="50"/>
      <c r="K407" s="51"/>
      <c r="L407" s="50"/>
    </row>
    <row r="408" spans="1:12" ht="15" x14ac:dyDescent="0.25">
      <c r="A408" s="24"/>
      <c r="B408" s="15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5"/>
      <c r="B409" s="17"/>
      <c r="C409" s="8"/>
      <c r="D409" s="18" t="s">
        <v>38</v>
      </c>
      <c r="E409" s="9"/>
      <c r="F409" s="20">
        <f>SUM(F405:F408)</f>
        <v>0</v>
      </c>
      <c r="G409" s="20">
        <f t="shared" ref="G409" si="273">SUM(G405:G408)</f>
        <v>0</v>
      </c>
      <c r="H409" s="20">
        <f t="shared" ref="H409" si="274">SUM(H405:H408)</f>
        <v>0</v>
      </c>
      <c r="I409" s="20">
        <f t="shared" ref="I409" si="275">SUM(I405:I408)</f>
        <v>0</v>
      </c>
      <c r="J409" s="20">
        <f t="shared" ref="J409" si="276">SUM(J405:J408)</f>
        <v>0</v>
      </c>
      <c r="K409" s="26"/>
      <c r="L409" s="20">
        <f t="shared" ref="L409" ca="1" si="277">SUM(L402:L408)</f>
        <v>0</v>
      </c>
    </row>
    <row r="410" spans="1:12" ht="15" x14ac:dyDescent="0.25">
      <c r="A410" s="27">
        <f>A383</f>
        <v>2</v>
      </c>
      <c r="B410" s="13">
        <f>B383</f>
        <v>3</v>
      </c>
      <c r="C410" s="10" t="s">
        <v>35</v>
      </c>
      <c r="D410" s="7" t="s">
        <v>20</v>
      </c>
      <c r="E410" s="49"/>
      <c r="F410" s="50"/>
      <c r="G410" s="50"/>
      <c r="H410" s="50"/>
      <c r="I410" s="50"/>
      <c r="J410" s="50"/>
      <c r="K410" s="51"/>
      <c r="L410" s="50"/>
    </row>
    <row r="411" spans="1:12" ht="15" x14ac:dyDescent="0.25">
      <c r="A411" s="24"/>
      <c r="B411" s="15"/>
      <c r="C411" s="11"/>
      <c r="D411" s="7" t="s">
        <v>29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4"/>
      <c r="B412" s="15"/>
      <c r="C412" s="11"/>
      <c r="D412" s="7" t="s">
        <v>30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x14ac:dyDescent="0.25">
      <c r="A413" s="24"/>
      <c r="B413" s="15"/>
      <c r="C413" s="11"/>
      <c r="D413" s="7" t="s">
        <v>22</v>
      </c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4"/>
      <c r="B414" s="15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4"/>
      <c r="B415" s="15"/>
      <c r="C415" s="11"/>
      <c r="D415" s="6"/>
      <c r="E415" s="49"/>
      <c r="F415" s="50"/>
      <c r="G415" s="50"/>
      <c r="H415" s="50"/>
      <c r="I415" s="50"/>
      <c r="J415" s="50"/>
      <c r="K415" s="51"/>
      <c r="L415" s="50"/>
    </row>
    <row r="416" spans="1:12" ht="15" x14ac:dyDescent="0.25">
      <c r="A416" s="25"/>
      <c r="B416" s="17"/>
      <c r="C416" s="8"/>
      <c r="D416" s="18" t="s">
        <v>38</v>
      </c>
      <c r="E416" s="9"/>
      <c r="F416" s="20">
        <f>SUM(F410:F415)</f>
        <v>0</v>
      </c>
      <c r="G416" s="20">
        <f t="shared" ref="G416" si="278">SUM(G410:G415)</f>
        <v>0</v>
      </c>
      <c r="H416" s="20">
        <f t="shared" ref="H416" si="279">SUM(H410:H415)</f>
        <v>0</v>
      </c>
      <c r="I416" s="20">
        <f t="shared" ref="I416" si="280">SUM(I410:I415)</f>
        <v>0</v>
      </c>
      <c r="J416" s="20">
        <f t="shared" ref="J416" si="281">SUM(J410:J415)</f>
        <v>0</v>
      </c>
      <c r="K416" s="26"/>
      <c r="L416" s="20">
        <f t="shared" ref="L416" ca="1" si="282">SUM(L410:L418)</f>
        <v>0</v>
      </c>
    </row>
    <row r="417" spans="1:12" ht="15" x14ac:dyDescent="0.25">
      <c r="A417" s="27">
        <f>A383</f>
        <v>2</v>
      </c>
      <c r="B417" s="13">
        <f>B383</f>
        <v>3</v>
      </c>
      <c r="C417" s="10" t="s">
        <v>36</v>
      </c>
      <c r="D417" s="12" t="s">
        <v>37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4"/>
      <c r="B418" s="15"/>
      <c r="C418" s="11"/>
      <c r="D418" s="12" t="s">
        <v>34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4"/>
      <c r="B419" s="15"/>
      <c r="C419" s="11"/>
      <c r="D419" s="12" t="s">
        <v>30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x14ac:dyDescent="0.25">
      <c r="A420" s="24"/>
      <c r="B420" s="15"/>
      <c r="C420" s="11"/>
      <c r="D420" s="12" t="s">
        <v>23</v>
      </c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4"/>
      <c r="B421" s="15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4"/>
      <c r="B422" s="15"/>
      <c r="C422" s="11"/>
      <c r="D422" s="6"/>
      <c r="E422" s="49"/>
      <c r="F422" s="50"/>
      <c r="G422" s="50"/>
      <c r="H422" s="50"/>
      <c r="I422" s="50"/>
      <c r="J422" s="50"/>
      <c r="K422" s="51"/>
      <c r="L422" s="50"/>
    </row>
    <row r="423" spans="1:12" ht="15" x14ac:dyDescent="0.25">
      <c r="A423" s="25"/>
      <c r="B423" s="17"/>
      <c r="C423" s="8"/>
      <c r="D423" s="19" t="s">
        <v>38</v>
      </c>
      <c r="E423" s="9"/>
      <c r="F423" s="20">
        <f>SUM(F417:F422)</f>
        <v>0</v>
      </c>
      <c r="G423" s="20">
        <f t="shared" ref="G423" si="283">SUM(G417:G422)</f>
        <v>0</v>
      </c>
      <c r="H423" s="20">
        <f t="shared" ref="H423" si="284">SUM(H417:H422)</f>
        <v>0</v>
      </c>
      <c r="I423" s="20">
        <f t="shared" ref="I423" si="285">SUM(I417:I422)</f>
        <v>0</v>
      </c>
      <c r="J423" s="20">
        <f t="shared" ref="J423" si="286">SUM(J417:J422)</f>
        <v>0</v>
      </c>
      <c r="K423" s="26"/>
      <c r="L423" s="20">
        <f t="shared" ref="L423" ca="1" si="287">SUM(L417:L425)</f>
        <v>0</v>
      </c>
    </row>
    <row r="424" spans="1:12" ht="15.75" customHeight="1" thickBot="1" x14ac:dyDescent="0.25">
      <c r="A424" s="30">
        <f>A383</f>
        <v>2</v>
      </c>
      <c r="B424" s="31">
        <f>B383</f>
        <v>3</v>
      </c>
      <c r="C424" s="101" t="s">
        <v>4</v>
      </c>
      <c r="D424" s="102"/>
      <c r="E424" s="32"/>
      <c r="F424" s="33">
        <f>F390+F394+F404+F409+F416+F423</f>
        <v>545</v>
      </c>
      <c r="G424" s="33">
        <f t="shared" ref="G424" si="288">G390+G394+G404+G409+G416+G423</f>
        <v>19.639999999999997</v>
      </c>
      <c r="H424" s="33">
        <f t="shared" ref="H424" si="289">H390+H394+H404+H409+H416+H423</f>
        <v>20.409999999999997</v>
      </c>
      <c r="I424" s="33">
        <f t="shared" ref="I424" si="290">I390+I394+I404+I409+I416+I423</f>
        <v>79.78</v>
      </c>
      <c r="J424" s="33">
        <f t="shared" ref="J424" si="291">J390+J394+J404+J409+J416+J423</f>
        <v>593.7700000000001</v>
      </c>
      <c r="K424" s="34"/>
      <c r="L424" s="33">
        <v>77.760000000000005</v>
      </c>
    </row>
    <row r="425" spans="1:12" ht="15" x14ac:dyDescent="0.25">
      <c r="A425" s="21">
        <v>2</v>
      </c>
      <c r="B425" s="22">
        <v>4</v>
      </c>
      <c r="C425" s="23" t="s">
        <v>19</v>
      </c>
      <c r="D425" s="99" t="s">
        <v>47</v>
      </c>
      <c r="E425" s="111" t="s">
        <v>82</v>
      </c>
      <c r="F425" s="71">
        <v>60</v>
      </c>
      <c r="G425" s="66">
        <v>1.0900000000000001</v>
      </c>
      <c r="H425" s="66">
        <v>1.31</v>
      </c>
      <c r="I425" s="67">
        <v>16.95</v>
      </c>
      <c r="J425" s="66">
        <v>60.16</v>
      </c>
      <c r="K425"/>
      <c r="L425" s="47"/>
    </row>
    <row r="426" spans="1:12" ht="30" x14ac:dyDescent="0.25">
      <c r="A426" s="24"/>
      <c r="B426" s="15"/>
      <c r="C426" s="11"/>
      <c r="D426" s="73" t="s">
        <v>20</v>
      </c>
      <c r="E426" s="100" t="s">
        <v>63</v>
      </c>
      <c r="F426" s="72">
        <v>228</v>
      </c>
      <c r="G426" s="64">
        <v>11.43</v>
      </c>
      <c r="H426" s="64">
        <v>11.41</v>
      </c>
      <c r="I426" s="65">
        <v>31.29</v>
      </c>
      <c r="J426" s="64">
        <v>276.75</v>
      </c>
      <c r="K426" s="76"/>
      <c r="L426" s="50"/>
    </row>
    <row r="427" spans="1:12" ht="15" x14ac:dyDescent="0.25">
      <c r="A427" s="24"/>
      <c r="B427" s="15"/>
      <c r="C427" s="11"/>
      <c r="D427" s="90" t="s">
        <v>21</v>
      </c>
      <c r="E427" s="97" t="s">
        <v>70</v>
      </c>
      <c r="F427" s="71">
        <v>200</v>
      </c>
      <c r="G427" s="66">
        <v>1.58</v>
      </c>
      <c r="H427" s="66">
        <v>3.54</v>
      </c>
      <c r="I427" s="67">
        <v>7.6</v>
      </c>
      <c r="J427" s="66">
        <v>78.599999999999994</v>
      </c>
      <c r="K427" s="77"/>
      <c r="L427" s="50"/>
    </row>
    <row r="428" spans="1:12" ht="15" x14ac:dyDescent="0.25">
      <c r="A428" s="24"/>
      <c r="B428" s="15"/>
      <c r="C428" s="11"/>
      <c r="D428" s="95" t="s">
        <v>22</v>
      </c>
      <c r="E428" s="97" t="s">
        <v>53</v>
      </c>
      <c r="F428" s="71">
        <v>25</v>
      </c>
      <c r="G428" s="66">
        <v>1.9</v>
      </c>
      <c r="H428" s="66">
        <v>0.2</v>
      </c>
      <c r="I428" s="67">
        <v>12.3</v>
      </c>
      <c r="J428" s="66">
        <v>58.75</v>
      </c>
      <c r="K428" s="77"/>
      <c r="L428" s="50"/>
    </row>
    <row r="429" spans="1:12" ht="15" x14ac:dyDescent="0.25">
      <c r="A429" s="24"/>
      <c r="B429" s="15"/>
      <c r="C429" s="11"/>
      <c r="D429" s="91"/>
      <c r="E429" s="60"/>
      <c r="F429" s="71"/>
      <c r="G429" s="66"/>
      <c r="H429" s="66"/>
      <c r="I429" s="67"/>
      <c r="J429" s="66"/>
      <c r="K429" s="77"/>
      <c r="L429" s="50"/>
    </row>
    <row r="430" spans="1:12" ht="15" x14ac:dyDescent="0.25">
      <c r="A430" s="24"/>
      <c r="B430" s="15"/>
      <c r="C430" s="11"/>
      <c r="D430" s="7"/>
      <c r="E430" s="84"/>
      <c r="F430" s="86"/>
      <c r="G430" s="87"/>
      <c r="H430" s="87"/>
      <c r="I430" s="88"/>
      <c r="J430" s="87"/>
      <c r="K430" s="51"/>
      <c r="L430" s="50"/>
    </row>
    <row r="431" spans="1:12" ht="15" x14ac:dyDescent="0.25">
      <c r="A431" s="25"/>
      <c r="B431" s="17"/>
      <c r="C431" s="8"/>
      <c r="D431" s="18" t="s">
        <v>38</v>
      </c>
      <c r="E431" s="9"/>
      <c r="F431" s="20">
        <f>SUM(F425:F430)</f>
        <v>513</v>
      </c>
      <c r="G431" s="109">
        <f>SUM(G425:G430)</f>
        <v>16</v>
      </c>
      <c r="H431" s="20">
        <f t="shared" ref="H431" si="292">SUM(H425:H430)</f>
        <v>16.46</v>
      </c>
      <c r="I431" s="20">
        <f t="shared" ref="I431" si="293">SUM(I425:I430)</f>
        <v>68.14</v>
      </c>
      <c r="J431" s="20">
        <f t="shared" ref="J431" si="294">SUM(J425:J430)</f>
        <v>474.26</v>
      </c>
      <c r="K431" s="26"/>
      <c r="L431" s="20">
        <v>77.760000000000005</v>
      </c>
    </row>
    <row r="432" spans="1:12" ht="15" x14ac:dyDescent="0.25">
      <c r="A432" s="27">
        <f>A425</f>
        <v>2</v>
      </c>
      <c r="B432" s="13">
        <f>B425</f>
        <v>4</v>
      </c>
      <c r="C432" s="10" t="s">
        <v>24</v>
      </c>
      <c r="D432" s="12" t="s">
        <v>23</v>
      </c>
      <c r="E432" s="49"/>
      <c r="F432" s="50"/>
      <c r="G432" s="50"/>
      <c r="H432" s="50"/>
      <c r="I432" s="50"/>
      <c r="J432" s="50"/>
      <c r="K432" s="51"/>
      <c r="L432" s="50"/>
    </row>
    <row r="433" spans="1:12" ht="15" x14ac:dyDescent="0.25">
      <c r="A433" s="24"/>
      <c r="B433" s="15"/>
      <c r="C433" s="11"/>
      <c r="D433" s="6"/>
      <c r="E433" s="49"/>
      <c r="F433" s="50"/>
      <c r="G433" s="50"/>
      <c r="H433" s="50"/>
      <c r="I433" s="50"/>
      <c r="J433" s="50"/>
      <c r="K433" s="51"/>
      <c r="L433" s="50"/>
    </row>
    <row r="434" spans="1:12" ht="15" x14ac:dyDescent="0.25">
      <c r="A434" s="24"/>
      <c r="B434" s="15"/>
      <c r="C434" s="11"/>
      <c r="D434" s="6"/>
      <c r="E434" s="49"/>
      <c r="F434" s="50"/>
      <c r="G434" s="50"/>
      <c r="H434" s="50"/>
      <c r="I434" s="50"/>
      <c r="J434" s="50"/>
      <c r="K434" s="51"/>
      <c r="L434" s="50"/>
    </row>
    <row r="435" spans="1:12" ht="15" x14ac:dyDescent="0.25">
      <c r="A435" s="25"/>
      <c r="B435" s="17"/>
      <c r="C435" s="8"/>
      <c r="D435" s="18" t="s">
        <v>38</v>
      </c>
      <c r="E435" s="9"/>
      <c r="F435" s="20">
        <f>SUM(F432:F434)</f>
        <v>0</v>
      </c>
      <c r="G435" s="20">
        <f t="shared" ref="G435" si="295">SUM(G432:G434)</f>
        <v>0</v>
      </c>
      <c r="H435" s="20">
        <f t="shared" ref="H435" si="296">SUM(H432:H434)</f>
        <v>0</v>
      </c>
      <c r="I435" s="20">
        <f t="shared" ref="I435" si="297">SUM(I432:I434)</f>
        <v>0</v>
      </c>
      <c r="J435" s="20">
        <f t="shared" ref="J435" si="298">SUM(J432:J434)</f>
        <v>0</v>
      </c>
      <c r="K435" s="26"/>
      <c r="L435" s="20">
        <f t="shared" ref="L435" ca="1" si="299">SUM(L432:L440)</f>
        <v>0</v>
      </c>
    </row>
    <row r="436" spans="1:12" ht="15" x14ac:dyDescent="0.25">
      <c r="A436" s="27">
        <f>A425</f>
        <v>2</v>
      </c>
      <c r="B436" s="13">
        <f>B425</f>
        <v>4</v>
      </c>
      <c r="C436" s="10" t="s">
        <v>25</v>
      </c>
      <c r="D436" s="7" t="s">
        <v>26</v>
      </c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4"/>
      <c r="B437" s="15"/>
      <c r="C437" s="11"/>
      <c r="D437" s="7" t="s">
        <v>27</v>
      </c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4"/>
      <c r="B438" s="15"/>
      <c r="C438" s="11"/>
      <c r="D438" s="7" t="s">
        <v>28</v>
      </c>
      <c r="E438" s="49"/>
      <c r="F438" s="50"/>
      <c r="G438" s="50"/>
      <c r="H438" s="50"/>
      <c r="I438" s="50"/>
      <c r="J438" s="50"/>
      <c r="K438" s="51"/>
      <c r="L438" s="50"/>
    </row>
    <row r="439" spans="1:12" ht="15" x14ac:dyDescent="0.25">
      <c r="A439" s="24"/>
      <c r="B439" s="15"/>
      <c r="C439" s="11"/>
      <c r="D439" s="7" t="s">
        <v>29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4"/>
      <c r="B440" s="15"/>
      <c r="C440" s="11"/>
      <c r="D440" s="7" t="s">
        <v>30</v>
      </c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4"/>
      <c r="B441" s="15"/>
      <c r="C441" s="11"/>
      <c r="D441" s="7" t="s">
        <v>31</v>
      </c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4"/>
      <c r="B442" s="15"/>
      <c r="C442" s="11"/>
      <c r="D442" s="7" t="s">
        <v>32</v>
      </c>
      <c r="E442" s="49"/>
      <c r="F442" s="50"/>
      <c r="G442" s="50"/>
      <c r="H442" s="50"/>
      <c r="I442" s="50"/>
      <c r="J442" s="50"/>
      <c r="K442" s="51"/>
      <c r="L442" s="50"/>
    </row>
    <row r="443" spans="1:12" ht="15" x14ac:dyDescent="0.25">
      <c r="A443" s="24"/>
      <c r="B443" s="15"/>
      <c r="C443" s="11"/>
      <c r="D443" s="6"/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4"/>
      <c r="B444" s="15"/>
      <c r="C444" s="11"/>
      <c r="D444" s="6"/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5"/>
      <c r="B445" s="17"/>
      <c r="C445" s="8"/>
      <c r="D445" s="18" t="s">
        <v>38</v>
      </c>
      <c r="E445" s="9"/>
      <c r="F445" s="20">
        <f>SUM(F436:F444)</f>
        <v>0</v>
      </c>
      <c r="G445" s="20">
        <f t="shared" ref="G445" si="300">SUM(G436:G444)</f>
        <v>0</v>
      </c>
      <c r="H445" s="20">
        <f t="shared" ref="H445" si="301">SUM(H436:H444)</f>
        <v>0</v>
      </c>
      <c r="I445" s="20">
        <f t="shared" ref="I445" si="302">SUM(I436:I444)</f>
        <v>0</v>
      </c>
      <c r="J445" s="20">
        <f t="shared" ref="J445" si="303">SUM(J436:J444)</f>
        <v>0</v>
      </c>
      <c r="K445" s="26"/>
      <c r="L445" s="20">
        <f t="shared" ref="L445" ca="1" si="304">SUM(L442:L450)</f>
        <v>0</v>
      </c>
    </row>
    <row r="446" spans="1:12" ht="15" x14ac:dyDescent="0.25">
      <c r="A446" s="27">
        <f>A425</f>
        <v>2</v>
      </c>
      <c r="B446" s="13">
        <f>B425</f>
        <v>4</v>
      </c>
      <c r="C446" s="10" t="s">
        <v>33</v>
      </c>
      <c r="D446" s="12" t="s">
        <v>34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4"/>
      <c r="B447" s="15"/>
      <c r="C447" s="11"/>
      <c r="D447" s="12" t="s">
        <v>30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4"/>
      <c r="B448" s="15"/>
      <c r="C448" s="11"/>
      <c r="D448" s="6"/>
      <c r="E448" s="49"/>
      <c r="F448" s="50"/>
      <c r="G448" s="50"/>
      <c r="H448" s="50"/>
      <c r="I448" s="50"/>
      <c r="J448" s="50"/>
      <c r="K448" s="51"/>
      <c r="L448" s="50"/>
    </row>
    <row r="449" spans="1:12" ht="15" x14ac:dyDescent="0.25">
      <c r="A449" s="24"/>
      <c r="B449" s="15"/>
      <c r="C449" s="11"/>
      <c r="D449" s="6"/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5"/>
      <c r="B450" s="17"/>
      <c r="C450" s="8"/>
      <c r="D450" s="18" t="s">
        <v>38</v>
      </c>
      <c r="E450" s="9"/>
      <c r="F450" s="20">
        <f>SUM(F446:F449)</f>
        <v>0</v>
      </c>
      <c r="G450" s="20">
        <f t="shared" ref="G450" si="305">SUM(G446:G449)</f>
        <v>0</v>
      </c>
      <c r="H450" s="20">
        <f t="shared" ref="H450" si="306">SUM(H446:H449)</f>
        <v>0</v>
      </c>
      <c r="I450" s="20">
        <f t="shared" ref="I450" si="307">SUM(I446:I449)</f>
        <v>0</v>
      </c>
      <c r="J450" s="20">
        <f t="shared" ref="J450" si="308">SUM(J446:J449)</f>
        <v>0</v>
      </c>
      <c r="K450" s="26"/>
      <c r="L450" s="20">
        <f t="shared" ref="L450" ca="1" si="309">SUM(L443:L449)</f>
        <v>0</v>
      </c>
    </row>
    <row r="451" spans="1:12" ht="15" x14ac:dyDescent="0.25">
      <c r="A451" s="27">
        <f>A425</f>
        <v>2</v>
      </c>
      <c r="B451" s="13">
        <f>B425</f>
        <v>4</v>
      </c>
      <c r="C451" s="10" t="s">
        <v>35</v>
      </c>
      <c r="D451" s="7" t="s">
        <v>20</v>
      </c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4"/>
      <c r="B452" s="15"/>
      <c r="C452" s="11"/>
      <c r="D452" s="7" t="s">
        <v>29</v>
      </c>
      <c r="E452" s="49"/>
      <c r="F452" s="50"/>
      <c r="G452" s="50"/>
      <c r="H452" s="50"/>
      <c r="I452" s="50"/>
      <c r="J452" s="50"/>
      <c r="K452" s="51"/>
      <c r="L452" s="50"/>
    </row>
    <row r="453" spans="1:12" ht="15" x14ac:dyDescent="0.25">
      <c r="A453" s="24"/>
      <c r="B453" s="15"/>
      <c r="C453" s="11"/>
      <c r="D453" s="7" t="s">
        <v>30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x14ac:dyDescent="0.25">
      <c r="A454" s="24"/>
      <c r="B454" s="15"/>
      <c r="C454" s="11"/>
      <c r="D454" s="7" t="s">
        <v>22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4"/>
      <c r="B455" s="15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4"/>
      <c r="B456" s="15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5"/>
      <c r="B457" s="17"/>
      <c r="C457" s="8"/>
      <c r="D457" s="18" t="s">
        <v>38</v>
      </c>
      <c r="E457" s="9"/>
      <c r="F457" s="20">
        <f>SUM(F451:F456)</f>
        <v>0</v>
      </c>
      <c r="G457" s="20">
        <f t="shared" ref="G457" si="310">SUM(G451:G456)</f>
        <v>0</v>
      </c>
      <c r="H457" s="20">
        <f t="shared" ref="H457" si="311">SUM(H451:H456)</f>
        <v>0</v>
      </c>
      <c r="I457" s="20">
        <f t="shared" ref="I457" si="312">SUM(I451:I456)</f>
        <v>0</v>
      </c>
      <c r="J457" s="20">
        <f t="shared" ref="J457" si="313">SUM(J451:J456)</f>
        <v>0</v>
      </c>
      <c r="K457" s="26"/>
      <c r="L457" s="20">
        <f t="shared" ref="L457" ca="1" si="314">SUM(L451:L459)</f>
        <v>0</v>
      </c>
    </row>
    <row r="458" spans="1:12" ht="15" x14ac:dyDescent="0.25">
      <c r="A458" s="27">
        <f>A425</f>
        <v>2</v>
      </c>
      <c r="B458" s="13">
        <f>B425</f>
        <v>4</v>
      </c>
      <c r="C458" s="10" t="s">
        <v>36</v>
      </c>
      <c r="D458" s="12" t="s">
        <v>37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4"/>
      <c r="B459" s="15"/>
      <c r="C459" s="11"/>
      <c r="D459" s="12" t="s">
        <v>34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4"/>
      <c r="B460" s="15"/>
      <c r="C460" s="11"/>
      <c r="D460" s="12" t="s">
        <v>30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x14ac:dyDescent="0.25">
      <c r="A461" s="24"/>
      <c r="B461" s="15"/>
      <c r="C461" s="11"/>
      <c r="D461" s="12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4"/>
      <c r="B462" s="15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4"/>
      <c r="B463" s="15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5"/>
      <c r="B464" s="17"/>
      <c r="C464" s="8"/>
      <c r="D464" s="19" t="s">
        <v>38</v>
      </c>
      <c r="E464" s="9"/>
      <c r="F464" s="20">
        <f>SUM(F458:F463)</f>
        <v>0</v>
      </c>
      <c r="G464" s="20">
        <f t="shared" ref="G464" si="315">SUM(G458:G463)</f>
        <v>0</v>
      </c>
      <c r="H464" s="20">
        <f t="shared" ref="H464" si="316">SUM(H458:H463)</f>
        <v>0</v>
      </c>
      <c r="I464" s="20">
        <f t="shared" ref="I464" si="317">SUM(I458:I463)</f>
        <v>0</v>
      </c>
      <c r="J464" s="20">
        <f t="shared" ref="J464" si="318">SUM(J458:J463)</f>
        <v>0</v>
      </c>
      <c r="K464" s="26"/>
      <c r="L464" s="20">
        <f t="shared" ref="L464" ca="1" si="319">SUM(L458:L466)</f>
        <v>0</v>
      </c>
    </row>
    <row r="465" spans="1:12" ht="15.75" customHeight="1" thickBot="1" x14ac:dyDescent="0.25">
      <c r="A465" s="30">
        <f>A425</f>
        <v>2</v>
      </c>
      <c r="B465" s="31">
        <f>B425</f>
        <v>4</v>
      </c>
      <c r="C465" s="101" t="s">
        <v>4</v>
      </c>
      <c r="D465" s="102"/>
      <c r="E465" s="32"/>
      <c r="F465" s="33">
        <f>F431+F435+F445+F450+F457+F464</f>
        <v>513</v>
      </c>
      <c r="G465" s="110">
        <f>G431+G435+G445+G450+G457+G464</f>
        <v>16</v>
      </c>
      <c r="H465" s="33">
        <f t="shared" ref="H465" si="320">H431+H435+H445+H450+H457+H464</f>
        <v>16.46</v>
      </c>
      <c r="I465" s="33">
        <f t="shared" ref="I465" si="321">I431+I435+I445+I450+I457+I464</f>
        <v>68.14</v>
      </c>
      <c r="J465" s="33">
        <f t="shared" ref="J465" si="322">J431+J435+J445+J450+J457+J464</f>
        <v>474.26</v>
      </c>
      <c r="K465" s="34"/>
      <c r="L465" s="33">
        <v>77.760000000000005</v>
      </c>
    </row>
    <row r="466" spans="1:12" ht="15.75" thickBot="1" x14ac:dyDescent="0.3">
      <c r="A466" s="21">
        <v>2</v>
      </c>
      <c r="B466" s="22">
        <v>5</v>
      </c>
      <c r="C466" s="23" t="s">
        <v>19</v>
      </c>
      <c r="D466" s="99" t="s">
        <v>23</v>
      </c>
      <c r="E466" s="97" t="s">
        <v>71</v>
      </c>
      <c r="F466" s="71">
        <v>180</v>
      </c>
      <c r="G466" s="66">
        <v>1.62</v>
      </c>
      <c r="H466" s="66">
        <v>0.36</v>
      </c>
      <c r="I466" s="67">
        <v>14.58</v>
      </c>
      <c r="J466" s="66">
        <v>77.400000000000006</v>
      </c>
      <c r="K466"/>
      <c r="L466" s="47"/>
    </row>
    <row r="467" spans="1:12" ht="15" x14ac:dyDescent="0.25">
      <c r="A467" s="24"/>
      <c r="B467" s="15"/>
      <c r="C467" s="11"/>
      <c r="D467" s="73" t="s">
        <v>20</v>
      </c>
      <c r="E467" s="98" t="s">
        <v>72</v>
      </c>
      <c r="F467" s="80">
        <v>200</v>
      </c>
      <c r="G467" s="62">
        <v>12.48</v>
      </c>
      <c r="H467" s="62">
        <v>15.68</v>
      </c>
      <c r="I467" s="63">
        <v>19.34</v>
      </c>
      <c r="J467" s="62">
        <v>271.5</v>
      </c>
      <c r="K467" s="85"/>
      <c r="L467" s="50"/>
    </row>
    <row r="468" spans="1:12" ht="15" x14ac:dyDescent="0.25">
      <c r="A468" s="24"/>
      <c r="B468" s="15"/>
      <c r="C468" s="11"/>
      <c r="D468" s="7" t="s">
        <v>21</v>
      </c>
      <c r="E468" s="97" t="s">
        <v>56</v>
      </c>
      <c r="F468" s="71">
        <v>200</v>
      </c>
      <c r="G468" s="66">
        <v>0.66</v>
      </c>
      <c r="H468" s="66">
        <v>0.09</v>
      </c>
      <c r="I468" s="67">
        <v>22.03</v>
      </c>
      <c r="J468" s="66">
        <v>92.8</v>
      </c>
      <c r="K468" s="77"/>
      <c r="L468" s="50"/>
    </row>
    <row r="469" spans="1:12" ht="15" x14ac:dyDescent="0.25">
      <c r="A469" s="24"/>
      <c r="B469" s="15"/>
      <c r="C469" s="11"/>
      <c r="D469" s="7" t="s">
        <v>22</v>
      </c>
      <c r="E469" s="97" t="s">
        <v>49</v>
      </c>
      <c r="F469" s="71">
        <v>20</v>
      </c>
      <c r="G469" s="66">
        <v>1.32</v>
      </c>
      <c r="H469" s="66">
        <v>0.24</v>
      </c>
      <c r="I469" s="67">
        <v>7.92</v>
      </c>
      <c r="J469" s="66">
        <v>39.6</v>
      </c>
      <c r="K469" s="77"/>
      <c r="L469" s="50"/>
    </row>
    <row r="470" spans="1:12" ht="15" x14ac:dyDescent="0.25">
      <c r="A470" s="24"/>
      <c r="B470" s="15"/>
      <c r="C470" s="11"/>
      <c r="D470" s="90"/>
      <c r="E470" s="60"/>
      <c r="F470" s="71"/>
      <c r="G470" s="66"/>
      <c r="H470" s="66"/>
      <c r="I470" s="67"/>
      <c r="J470" s="66"/>
      <c r="K470" s="77"/>
      <c r="L470" s="50"/>
    </row>
    <row r="471" spans="1:12" ht="15.75" thickBot="1" x14ac:dyDescent="0.3">
      <c r="A471" s="24"/>
      <c r="B471" s="15"/>
      <c r="C471" s="11"/>
      <c r="D471" s="73"/>
      <c r="E471" s="61"/>
      <c r="F471" s="81"/>
      <c r="G471" s="68"/>
      <c r="H471" s="68"/>
      <c r="I471" s="69"/>
      <c r="J471" s="68"/>
      <c r="K471" s="79"/>
      <c r="L471" s="50"/>
    </row>
    <row r="472" spans="1:12" ht="15" x14ac:dyDescent="0.25">
      <c r="A472" s="24"/>
      <c r="B472" s="15"/>
      <c r="C472" s="11"/>
      <c r="D472" s="7"/>
      <c r="E472" s="84"/>
      <c r="F472" s="86"/>
      <c r="G472" s="87"/>
      <c r="H472" s="87"/>
      <c r="I472" s="88"/>
      <c r="J472" s="87"/>
      <c r="K472" s="51"/>
      <c r="L472" s="50"/>
    </row>
    <row r="473" spans="1:12" ht="15" x14ac:dyDescent="0.25">
      <c r="A473" s="25"/>
      <c r="B473" s="17"/>
      <c r="C473" s="8"/>
      <c r="D473" s="18" t="s">
        <v>38</v>
      </c>
      <c r="E473" s="9"/>
      <c r="F473" s="20">
        <f>SUM(F466:F472)</f>
        <v>600</v>
      </c>
      <c r="G473" s="20">
        <f t="shared" ref="G473" si="323">SUM(G466:G472)</f>
        <v>16.080000000000002</v>
      </c>
      <c r="H473" s="20">
        <f t="shared" ref="H473" si="324">SUM(H466:H472)</f>
        <v>16.369999999999997</v>
      </c>
      <c r="I473" s="20">
        <f t="shared" ref="I473" si="325">SUM(I466:I472)</f>
        <v>63.870000000000005</v>
      </c>
      <c r="J473" s="20">
        <f t="shared" ref="J473" si="326">SUM(J466:J472)</f>
        <v>481.3</v>
      </c>
      <c r="K473" s="26"/>
      <c r="L473" s="20">
        <v>77.760000000000005</v>
      </c>
    </row>
    <row r="474" spans="1:12" ht="15" x14ac:dyDescent="0.25">
      <c r="A474" s="27">
        <f>A466</f>
        <v>2</v>
      </c>
      <c r="B474" s="13">
        <f>B466</f>
        <v>5</v>
      </c>
      <c r="C474" s="10" t="s">
        <v>24</v>
      </c>
      <c r="D474" s="12" t="s">
        <v>23</v>
      </c>
      <c r="E474" s="49"/>
      <c r="F474" s="50"/>
      <c r="G474" s="50"/>
      <c r="H474" s="50"/>
      <c r="I474" s="50"/>
      <c r="J474" s="50"/>
      <c r="K474" s="51"/>
      <c r="L474" s="50"/>
    </row>
    <row r="475" spans="1:12" ht="15" x14ac:dyDescent="0.25">
      <c r="A475" s="24"/>
      <c r="B475" s="15"/>
      <c r="C475" s="11"/>
      <c r="D475" s="6"/>
      <c r="E475" s="49"/>
      <c r="F475" s="50"/>
      <c r="G475" s="50"/>
      <c r="H475" s="50"/>
      <c r="I475" s="50"/>
      <c r="J475" s="50"/>
      <c r="K475" s="51"/>
      <c r="L475" s="50"/>
    </row>
    <row r="476" spans="1:12" ht="15" x14ac:dyDescent="0.25">
      <c r="A476" s="24"/>
      <c r="B476" s="15"/>
      <c r="C476" s="11"/>
      <c r="D476" s="6"/>
      <c r="E476" s="49"/>
      <c r="F476" s="50"/>
      <c r="G476" s="50"/>
      <c r="H476" s="50"/>
      <c r="I476" s="50"/>
      <c r="J476" s="50"/>
      <c r="K476" s="51"/>
      <c r="L476" s="50"/>
    </row>
    <row r="477" spans="1:12" ht="15" x14ac:dyDescent="0.25">
      <c r="A477" s="25"/>
      <c r="B477" s="17"/>
      <c r="C477" s="8"/>
      <c r="D477" s="18" t="s">
        <v>38</v>
      </c>
      <c r="E477" s="9"/>
      <c r="F477" s="20">
        <f>SUM(F474:F476)</f>
        <v>0</v>
      </c>
      <c r="G477" s="20">
        <f t="shared" ref="G477" si="327">SUM(G474:G476)</f>
        <v>0</v>
      </c>
      <c r="H477" s="20">
        <f t="shared" ref="H477" si="328">SUM(H474:H476)</f>
        <v>0</v>
      </c>
      <c r="I477" s="20">
        <f t="shared" ref="I477" si="329">SUM(I474:I476)</f>
        <v>0</v>
      </c>
      <c r="J477" s="20">
        <f t="shared" ref="J477" si="330">SUM(J474:J476)</f>
        <v>0</v>
      </c>
      <c r="K477" s="26"/>
      <c r="L477" s="20">
        <f t="shared" ref="L477" ca="1" si="331">SUM(L474:L482)</f>
        <v>0</v>
      </c>
    </row>
    <row r="478" spans="1:12" ht="15" x14ac:dyDescent="0.25">
      <c r="A478" s="27">
        <f>A466</f>
        <v>2</v>
      </c>
      <c r="B478" s="13">
        <f>B466</f>
        <v>5</v>
      </c>
      <c r="C478" s="10" t="s">
        <v>25</v>
      </c>
      <c r="D478" s="7" t="s">
        <v>26</v>
      </c>
      <c r="E478" s="49"/>
      <c r="F478" s="50"/>
      <c r="G478" s="50"/>
      <c r="H478" s="50"/>
      <c r="I478" s="50"/>
      <c r="J478" s="50"/>
      <c r="K478" s="51"/>
      <c r="L478" s="50"/>
    </row>
    <row r="479" spans="1:12" ht="15" x14ac:dyDescent="0.25">
      <c r="A479" s="24"/>
      <c r="B479" s="15"/>
      <c r="C479" s="11"/>
      <c r="D479" s="7" t="s">
        <v>27</v>
      </c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4"/>
      <c r="B480" s="15"/>
      <c r="C480" s="11"/>
      <c r="D480" s="7" t="s">
        <v>28</v>
      </c>
      <c r="E480" s="49"/>
      <c r="F480" s="50"/>
      <c r="G480" s="50"/>
      <c r="H480" s="50"/>
      <c r="I480" s="50"/>
      <c r="J480" s="50"/>
      <c r="K480" s="51"/>
      <c r="L480" s="50"/>
    </row>
    <row r="481" spans="1:12" ht="15" x14ac:dyDescent="0.25">
      <c r="A481" s="24"/>
      <c r="B481" s="15"/>
      <c r="C481" s="11"/>
      <c r="D481" s="7" t="s">
        <v>29</v>
      </c>
      <c r="E481" s="49"/>
      <c r="F481" s="50"/>
      <c r="G481" s="50"/>
      <c r="H481" s="50"/>
      <c r="I481" s="50"/>
      <c r="J481" s="50"/>
      <c r="K481" s="51"/>
      <c r="L481" s="50"/>
    </row>
    <row r="482" spans="1:12" ht="15" x14ac:dyDescent="0.25">
      <c r="A482" s="24"/>
      <c r="B482" s="15"/>
      <c r="C482" s="11"/>
      <c r="D482" s="7" t="s">
        <v>30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4"/>
      <c r="B483" s="15"/>
      <c r="C483" s="11"/>
      <c r="D483" s="7" t="s">
        <v>31</v>
      </c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4"/>
      <c r="B484" s="15"/>
      <c r="C484" s="11"/>
      <c r="D484" s="7" t="s">
        <v>32</v>
      </c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4"/>
      <c r="B485" s="15"/>
      <c r="C485" s="11"/>
      <c r="D485" s="6"/>
      <c r="E485" s="49"/>
      <c r="F485" s="50"/>
      <c r="G485" s="50"/>
      <c r="H485" s="50"/>
      <c r="I485" s="50"/>
      <c r="J485" s="50"/>
      <c r="K485" s="51"/>
      <c r="L485" s="50"/>
    </row>
    <row r="486" spans="1:12" ht="15" x14ac:dyDescent="0.25">
      <c r="A486" s="24"/>
      <c r="B486" s="15"/>
      <c r="C486" s="11"/>
      <c r="D486" s="6"/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5"/>
      <c r="B487" s="17"/>
      <c r="C487" s="8"/>
      <c r="D487" s="18" t="s">
        <v>38</v>
      </c>
      <c r="E487" s="9"/>
      <c r="F487" s="20">
        <f>SUM(F478:F486)</f>
        <v>0</v>
      </c>
      <c r="G487" s="20">
        <f t="shared" ref="G487" si="332">SUM(G478:G486)</f>
        <v>0</v>
      </c>
      <c r="H487" s="20">
        <f t="shared" ref="H487" si="333">SUM(H478:H486)</f>
        <v>0</v>
      </c>
      <c r="I487" s="20">
        <f t="shared" ref="I487" si="334">SUM(I478:I486)</f>
        <v>0</v>
      </c>
      <c r="J487" s="20">
        <f t="shared" ref="J487" si="335">SUM(J478:J486)</f>
        <v>0</v>
      </c>
      <c r="K487" s="26"/>
      <c r="L487" s="20">
        <f t="shared" ref="L487" ca="1" si="336">SUM(L484:L492)</f>
        <v>0</v>
      </c>
    </row>
    <row r="488" spans="1:12" ht="15" x14ac:dyDescent="0.25">
      <c r="A488" s="27">
        <f>A466</f>
        <v>2</v>
      </c>
      <c r="B488" s="13">
        <f>B466</f>
        <v>5</v>
      </c>
      <c r="C488" s="10" t="s">
        <v>33</v>
      </c>
      <c r="D488" s="12" t="s">
        <v>34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4"/>
      <c r="B489" s="15"/>
      <c r="C489" s="11"/>
      <c r="D489" s="12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4"/>
      <c r="B490" s="15"/>
      <c r="C490" s="11"/>
      <c r="D490" s="6"/>
      <c r="E490" s="49"/>
      <c r="F490" s="50"/>
      <c r="G490" s="50"/>
      <c r="H490" s="50"/>
      <c r="I490" s="50"/>
      <c r="J490" s="50"/>
      <c r="K490" s="51"/>
      <c r="L490" s="50"/>
    </row>
    <row r="491" spans="1:12" ht="15" x14ac:dyDescent="0.25">
      <c r="A491" s="24"/>
      <c r="B491" s="15"/>
      <c r="C491" s="11"/>
      <c r="D491" s="6"/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5"/>
      <c r="B492" s="17"/>
      <c r="C492" s="8"/>
      <c r="D492" s="18" t="s">
        <v>38</v>
      </c>
      <c r="E492" s="9"/>
      <c r="F492" s="20">
        <f>SUM(F488:F491)</f>
        <v>0</v>
      </c>
      <c r="G492" s="20">
        <f t="shared" ref="G492" si="337">SUM(G488:G491)</f>
        <v>0</v>
      </c>
      <c r="H492" s="20">
        <f t="shared" ref="H492" si="338">SUM(H488:H491)</f>
        <v>0</v>
      </c>
      <c r="I492" s="20">
        <f t="shared" ref="I492" si="339">SUM(I488:I491)</f>
        <v>0</v>
      </c>
      <c r="J492" s="20">
        <f t="shared" ref="J492" si="340">SUM(J488:J491)</f>
        <v>0</v>
      </c>
      <c r="K492" s="26"/>
      <c r="L492" s="20">
        <f t="shared" ref="L492" ca="1" si="341">SUM(L485:L491)</f>
        <v>0</v>
      </c>
    </row>
    <row r="493" spans="1:12" ht="15" x14ac:dyDescent="0.25">
      <c r="A493" s="27">
        <f>A466</f>
        <v>2</v>
      </c>
      <c r="B493" s="13">
        <f>B466</f>
        <v>5</v>
      </c>
      <c r="C493" s="10" t="s">
        <v>35</v>
      </c>
      <c r="D493" s="7" t="s">
        <v>20</v>
      </c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4"/>
      <c r="B494" s="15"/>
      <c r="C494" s="11"/>
      <c r="D494" s="7" t="s">
        <v>29</v>
      </c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4"/>
      <c r="B495" s="15"/>
      <c r="C495" s="11"/>
      <c r="D495" s="7" t="s">
        <v>30</v>
      </c>
      <c r="E495" s="49"/>
      <c r="F495" s="50"/>
      <c r="G495" s="50"/>
      <c r="H495" s="50"/>
      <c r="I495" s="50"/>
      <c r="J495" s="50"/>
      <c r="K495" s="51"/>
      <c r="L495" s="50"/>
    </row>
    <row r="496" spans="1:12" ht="15" x14ac:dyDescent="0.25">
      <c r="A496" s="24"/>
      <c r="B496" s="15"/>
      <c r="C496" s="11"/>
      <c r="D496" s="7" t="s">
        <v>22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4"/>
      <c r="B497" s="15"/>
      <c r="C497" s="11"/>
      <c r="D497" s="6"/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4"/>
      <c r="B498" s="15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5"/>
      <c r="B499" s="17"/>
      <c r="C499" s="8"/>
      <c r="D499" s="18" t="s">
        <v>38</v>
      </c>
      <c r="E499" s="9"/>
      <c r="F499" s="20">
        <f>SUM(F493:F498)</f>
        <v>0</v>
      </c>
      <c r="G499" s="20">
        <f t="shared" ref="G499" si="342">SUM(G493:G498)</f>
        <v>0</v>
      </c>
      <c r="H499" s="20">
        <f t="shared" ref="H499" si="343">SUM(H493:H498)</f>
        <v>0</v>
      </c>
      <c r="I499" s="20">
        <f t="shared" ref="I499" si="344">SUM(I493:I498)</f>
        <v>0</v>
      </c>
      <c r="J499" s="20">
        <f t="shared" ref="J499" si="345">SUM(J493:J498)</f>
        <v>0</v>
      </c>
      <c r="K499" s="26"/>
      <c r="L499" s="20">
        <f t="shared" ref="L499" ca="1" si="346">SUM(L493:L501)</f>
        <v>0</v>
      </c>
    </row>
    <row r="500" spans="1:12" ht="15" x14ac:dyDescent="0.25">
      <c r="A500" s="27">
        <f>A466</f>
        <v>2</v>
      </c>
      <c r="B500" s="13">
        <f>B466</f>
        <v>5</v>
      </c>
      <c r="C500" s="10" t="s">
        <v>36</v>
      </c>
      <c r="D500" s="12" t="s">
        <v>37</v>
      </c>
      <c r="E500" s="49"/>
      <c r="F500" s="50"/>
      <c r="G500" s="50"/>
      <c r="H500" s="50"/>
      <c r="I500" s="50"/>
      <c r="J500" s="50"/>
      <c r="K500" s="51"/>
      <c r="L500" s="50"/>
    </row>
    <row r="501" spans="1:12" ht="15" x14ac:dyDescent="0.25">
      <c r="A501" s="24"/>
      <c r="B501" s="15"/>
      <c r="C501" s="11"/>
      <c r="D501" s="12" t="s">
        <v>34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4"/>
      <c r="B502" s="15"/>
      <c r="C502" s="11"/>
      <c r="D502" s="12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x14ac:dyDescent="0.25">
      <c r="A503" s="24"/>
      <c r="B503" s="15"/>
      <c r="C503" s="11"/>
      <c r="D503" s="12" t="s">
        <v>23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4"/>
      <c r="B504" s="15"/>
      <c r="C504" s="11"/>
      <c r="D504" s="6"/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4"/>
      <c r="B505" s="15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7"/>
      <c r="C506" s="8"/>
      <c r="D506" s="19" t="s">
        <v>38</v>
      </c>
      <c r="E506" s="9"/>
      <c r="F506" s="20">
        <f>SUM(F500:F505)</f>
        <v>0</v>
      </c>
      <c r="G506" s="20">
        <f t="shared" ref="G506" si="347">SUM(G500:G505)</f>
        <v>0</v>
      </c>
      <c r="H506" s="20">
        <f t="shared" ref="H506" si="348">SUM(H500:H505)</f>
        <v>0</v>
      </c>
      <c r="I506" s="20">
        <f t="shared" ref="I506" si="349">SUM(I500:I505)</f>
        <v>0</v>
      </c>
      <c r="J506" s="20">
        <f t="shared" ref="J506" si="350">SUM(J500:J505)</f>
        <v>0</v>
      </c>
      <c r="K506" s="26"/>
      <c r="L506" s="20">
        <f t="shared" ref="L506" ca="1" si="351">SUM(L500:L508)</f>
        <v>0</v>
      </c>
    </row>
    <row r="507" spans="1:12" ht="15.75" customHeight="1" thickBot="1" x14ac:dyDescent="0.25">
      <c r="A507" s="30">
        <f>A466</f>
        <v>2</v>
      </c>
      <c r="B507" s="31">
        <f>B466</f>
        <v>5</v>
      </c>
      <c r="C507" s="101" t="s">
        <v>4</v>
      </c>
      <c r="D507" s="102"/>
      <c r="E507" s="32"/>
      <c r="F507" s="33">
        <f>F473+F477+F487+F492+F499+F506</f>
        <v>600</v>
      </c>
      <c r="G507" s="33">
        <f t="shared" ref="G507" si="352">G473+G477+G487+G492+G499+G506</f>
        <v>16.080000000000002</v>
      </c>
      <c r="H507" s="33">
        <f t="shared" ref="H507" si="353">H473+H477+H487+H492+H499+H506</f>
        <v>16.369999999999997</v>
      </c>
      <c r="I507" s="33">
        <f t="shared" ref="I507" si="354">I473+I477+I487+I492+I499+I506</f>
        <v>63.870000000000005</v>
      </c>
      <c r="J507" s="33">
        <f t="shared" ref="J507" si="355">J473+J477+J487+J492+J499+J506</f>
        <v>481.3</v>
      </c>
      <c r="K507" s="34"/>
      <c r="L507" s="33">
        <v>77.760000000000005</v>
      </c>
    </row>
    <row r="508" spans="1:12" ht="15.75" thickBot="1" x14ac:dyDescent="0.3">
      <c r="A508" s="21">
        <v>2</v>
      </c>
      <c r="B508" s="22">
        <v>6</v>
      </c>
      <c r="C508" s="23" t="s">
        <v>19</v>
      </c>
      <c r="D508" s="99" t="s">
        <v>47</v>
      </c>
      <c r="E508" s="111" t="s">
        <v>83</v>
      </c>
      <c r="F508" s="71">
        <v>60</v>
      </c>
      <c r="G508" s="66">
        <v>0.65</v>
      </c>
      <c r="H508" s="66">
        <v>3.65</v>
      </c>
      <c r="I508" s="67">
        <v>6.72</v>
      </c>
      <c r="J508" s="66">
        <v>62.34</v>
      </c>
      <c r="K508"/>
      <c r="L508" s="47"/>
    </row>
    <row r="509" spans="1:12" ht="30" x14ac:dyDescent="0.25">
      <c r="A509" s="24"/>
      <c r="B509" s="15"/>
      <c r="C509" s="11"/>
      <c r="D509" s="73" t="s">
        <v>20</v>
      </c>
      <c r="E509" s="98" t="s">
        <v>73</v>
      </c>
      <c r="F509" s="80">
        <v>228</v>
      </c>
      <c r="G509" s="62">
        <v>15.16</v>
      </c>
      <c r="H509" s="62">
        <v>16.190000000000001</v>
      </c>
      <c r="I509" s="63">
        <v>44.63</v>
      </c>
      <c r="J509" s="62">
        <v>386.76</v>
      </c>
      <c r="K509" s="85"/>
      <c r="L509" s="50"/>
    </row>
    <row r="510" spans="1:12" ht="15" x14ac:dyDescent="0.25">
      <c r="A510" s="24"/>
      <c r="B510" s="15"/>
      <c r="C510" s="11"/>
      <c r="D510" s="7" t="s">
        <v>21</v>
      </c>
      <c r="E510" s="60" t="s">
        <v>48</v>
      </c>
      <c r="F510" s="71">
        <v>200</v>
      </c>
      <c r="G510" s="66">
        <v>7.0000000000000007E-2</v>
      </c>
      <c r="H510" s="66">
        <v>0.02</v>
      </c>
      <c r="I510" s="67">
        <v>10.01</v>
      </c>
      <c r="J510" s="66">
        <v>40</v>
      </c>
      <c r="K510" s="77"/>
      <c r="L510" s="50"/>
    </row>
    <row r="511" spans="1:12" ht="15" x14ac:dyDescent="0.25">
      <c r="A511" s="24"/>
      <c r="B511" s="15"/>
      <c r="C511" s="11"/>
      <c r="D511" s="7" t="s">
        <v>22</v>
      </c>
      <c r="E511" s="60" t="s">
        <v>53</v>
      </c>
      <c r="F511" s="71">
        <v>45</v>
      </c>
      <c r="G511" s="66">
        <v>3.42</v>
      </c>
      <c r="H511" s="66">
        <v>0.36</v>
      </c>
      <c r="I511" s="67">
        <v>22.14</v>
      </c>
      <c r="J511" s="66">
        <v>105.75</v>
      </c>
      <c r="K511" s="77"/>
      <c r="L511" s="50"/>
    </row>
    <row r="512" spans="1:12" ht="15" x14ac:dyDescent="0.25">
      <c r="A512" s="24"/>
      <c r="B512" s="15"/>
      <c r="C512" s="11"/>
      <c r="D512" s="70"/>
      <c r="E512" s="60"/>
      <c r="F512" s="71"/>
      <c r="G512" s="66"/>
      <c r="H512" s="66"/>
      <c r="I512" s="67"/>
      <c r="J512" s="66"/>
      <c r="K512" s="77"/>
      <c r="L512" s="50"/>
    </row>
    <row r="513" spans="1:12" ht="15" x14ac:dyDescent="0.25">
      <c r="A513" s="24"/>
      <c r="B513" s="15"/>
      <c r="C513" s="11"/>
      <c r="D513" s="6"/>
      <c r="E513" s="84"/>
      <c r="F513" s="86"/>
      <c r="G513" s="87"/>
      <c r="H513" s="87"/>
      <c r="I513" s="88"/>
      <c r="J513" s="87"/>
      <c r="K513" s="78"/>
      <c r="L513" s="50"/>
    </row>
    <row r="514" spans="1:12" ht="15.75" thickBot="1" x14ac:dyDescent="0.3">
      <c r="A514" s="24"/>
      <c r="B514" s="15"/>
      <c r="C514" s="11"/>
      <c r="D514" s="7"/>
      <c r="E514" s="61"/>
      <c r="F514" s="81"/>
      <c r="G514" s="68"/>
      <c r="H514" s="68"/>
      <c r="I514" s="69"/>
      <c r="J514" s="68"/>
      <c r="K514" s="51"/>
      <c r="L514" s="50"/>
    </row>
    <row r="515" spans="1:12" ht="15" x14ac:dyDescent="0.25">
      <c r="A515" s="25"/>
      <c r="B515" s="17"/>
      <c r="C515" s="8"/>
      <c r="D515" s="18" t="s">
        <v>38</v>
      </c>
      <c r="E515" s="9"/>
      <c r="F515" s="20">
        <f>SUM(F508:F514)</f>
        <v>533</v>
      </c>
      <c r="G515" s="109">
        <f>SUM(G508:G514)</f>
        <v>19.3</v>
      </c>
      <c r="H515" s="20">
        <f t="shared" ref="H515" si="356">SUM(H508:H514)</f>
        <v>20.22</v>
      </c>
      <c r="I515" s="20">
        <v>83.5</v>
      </c>
      <c r="J515" s="20">
        <f t="shared" ref="J515" si="357">SUM(J508:J514)</f>
        <v>594.85</v>
      </c>
      <c r="K515" s="26"/>
      <c r="L515" s="20">
        <v>77.760000000000005</v>
      </c>
    </row>
    <row r="516" spans="1:12" ht="15" x14ac:dyDescent="0.25">
      <c r="A516" s="27">
        <f>A508</f>
        <v>2</v>
      </c>
      <c r="B516" s="13">
        <f>B508</f>
        <v>6</v>
      </c>
      <c r="C516" s="10" t="s">
        <v>24</v>
      </c>
      <c r="D516" s="12" t="s">
        <v>23</v>
      </c>
      <c r="E516" s="49"/>
      <c r="F516" s="50"/>
      <c r="G516" s="50"/>
      <c r="H516" s="50"/>
      <c r="I516" s="50"/>
      <c r="J516" s="50"/>
      <c r="K516" s="51"/>
      <c r="L516" s="50"/>
    </row>
    <row r="517" spans="1:12" ht="15" x14ac:dyDescent="0.25">
      <c r="A517" s="24"/>
      <c r="B517" s="15"/>
      <c r="C517" s="11"/>
      <c r="D517" s="6"/>
      <c r="E517" s="49"/>
      <c r="F517" s="50"/>
      <c r="G517" s="50"/>
      <c r="H517" s="50"/>
      <c r="I517" s="50"/>
      <c r="J517" s="50"/>
      <c r="K517" s="51"/>
      <c r="L517" s="50"/>
    </row>
    <row r="518" spans="1:12" ht="15" x14ac:dyDescent="0.25">
      <c r="A518" s="24"/>
      <c r="B518" s="15"/>
      <c r="C518" s="11"/>
      <c r="D518" s="6"/>
      <c r="E518" s="49"/>
      <c r="F518" s="50"/>
      <c r="G518" s="50"/>
      <c r="H518" s="50"/>
      <c r="I518" s="50"/>
      <c r="J518" s="50"/>
      <c r="K518" s="51"/>
      <c r="L518" s="50"/>
    </row>
    <row r="519" spans="1:12" ht="15" x14ac:dyDescent="0.25">
      <c r="A519" s="25"/>
      <c r="B519" s="17"/>
      <c r="C519" s="8"/>
      <c r="D519" s="18" t="s">
        <v>38</v>
      </c>
      <c r="E519" s="9"/>
      <c r="F519" s="20">
        <f>SUM(F516:F518)</f>
        <v>0</v>
      </c>
      <c r="G519" s="20">
        <f t="shared" ref="G519" si="358">SUM(G516:G518)</f>
        <v>0</v>
      </c>
      <c r="H519" s="20">
        <f t="shared" ref="H519" si="359">SUM(H516:H518)</f>
        <v>0</v>
      </c>
      <c r="I519" s="20">
        <f t="shared" ref="I519" si="360">SUM(I516:I518)</f>
        <v>0</v>
      </c>
      <c r="J519" s="20">
        <f t="shared" ref="J519" si="361">SUM(J516:J518)</f>
        <v>0</v>
      </c>
      <c r="K519" s="26"/>
      <c r="L519" s="20">
        <f t="shared" ref="L519" ca="1" si="362">SUM(L516:L524)</f>
        <v>0</v>
      </c>
    </row>
    <row r="520" spans="1:12" ht="15" x14ac:dyDescent="0.25">
      <c r="A520" s="27">
        <f>A508</f>
        <v>2</v>
      </c>
      <c r="B520" s="13">
        <f>B508</f>
        <v>6</v>
      </c>
      <c r="C520" s="10" t="s">
        <v>25</v>
      </c>
      <c r="D520" s="7" t="s">
        <v>26</v>
      </c>
      <c r="E520" s="49"/>
      <c r="F520" s="50"/>
      <c r="G520" s="50"/>
      <c r="H520" s="50"/>
      <c r="I520" s="50"/>
      <c r="J520" s="50"/>
      <c r="K520" s="51"/>
      <c r="L520" s="50"/>
    </row>
    <row r="521" spans="1:12" ht="15" x14ac:dyDescent="0.25">
      <c r="A521" s="24"/>
      <c r="B521" s="15"/>
      <c r="C521" s="11"/>
      <c r="D521" s="7" t="s">
        <v>27</v>
      </c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4"/>
      <c r="B522" s="15"/>
      <c r="C522" s="11"/>
      <c r="D522" s="7" t="s">
        <v>28</v>
      </c>
      <c r="E522" s="49"/>
      <c r="F522" s="50"/>
      <c r="G522" s="50"/>
      <c r="H522" s="50"/>
      <c r="I522" s="50"/>
      <c r="J522" s="50"/>
      <c r="K522" s="51"/>
      <c r="L522" s="50"/>
    </row>
    <row r="523" spans="1:12" ht="15" x14ac:dyDescent="0.25">
      <c r="A523" s="24"/>
      <c r="B523" s="15"/>
      <c r="C523" s="11"/>
      <c r="D523" s="7" t="s">
        <v>29</v>
      </c>
      <c r="E523" s="49"/>
      <c r="F523" s="50"/>
      <c r="G523" s="50"/>
      <c r="H523" s="50"/>
      <c r="I523" s="50"/>
      <c r="J523" s="50"/>
      <c r="K523" s="51"/>
      <c r="L523" s="50"/>
    </row>
    <row r="524" spans="1:12" ht="15" x14ac:dyDescent="0.25">
      <c r="A524" s="24"/>
      <c r="B524" s="15"/>
      <c r="C524" s="11"/>
      <c r="D524" s="7" t="s">
        <v>30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4"/>
      <c r="B525" s="15"/>
      <c r="C525" s="11"/>
      <c r="D525" s="7" t="s">
        <v>31</v>
      </c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4"/>
      <c r="B526" s="15"/>
      <c r="C526" s="11"/>
      <c r="D526" s="7" t="s">
        <v>32</v>
      </c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4"/>
      <c r="B527" s="15"/>
      <c r="C527" s="11"/>
      <c r="D527" s="6"/>
      <c r="E527" s="49"/>
      <c r="F527" s="50"/>
      <c r="G527" s="50"/>
      <c r="H527" s="50"/>
      <c r="I527" s="50"/>
      <c r="J527" s="50"/>
      <c r="K527" s="51"/>
      <c r="L527" s="50"/>
    </row>
    <row r="528" spans="1:12" ht="15" x14ac:dyDescent="0.25">
      <c r="A528" s="24"/>
      <c r="B528" s="15"/>
      <c r="C528" s="11"/>
      <c r="D528" s="6"/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5"/>
      <c r="B529" s="17"/>
      <c r="C529" s="8"/>
      <c r="D529" s="18" t="s">
        <v>38</v>
      </c>
      <c r="E529" s="9"/>
      <c r="F529" s="20">
        <f>SUM(F520:F528)</f>
        <v>0</v>
      </c>
      <c r="G529" s="20">
        <f t="shared" ref="G529" si="363">SUM(G520:G528)</f>
        <v>0</v>
      </c>
      <c r="H529" s="20">
        <f t="shared" ref="H529" si="364">SUM(H520:H528)</f>
        <v>0</v>
      </c>
      <c r="I529" s="20">
        <f t="shared" ref="I529" si="365">SUM(I520:I528)</f>
        <v>0</v>
      </c>
      <c r="J529" s="20">
        <f t="shared" ref="J529" si="366">SUM(J520:J528)</f>
        <v>0</v>
      </c>
      <c r="K529" s="26"/>
      <c r="L529" s="20">
        <f t="shared" ref="L529" ca="1" si="367">SUM(L526:L534)</f>
        <v>0</v>
      </c>
    </row>
    <row r="530" spans="1:12" ht="15" x14ac:dyDescent="0.25">
      <c r="A530" s="27">
        <f>A508</f>
        <v>2</v>
      </c>
      <c r="B530" s="13">
        <f>B508</f>
        <v>6</v>
      </c>
      <c r="C530" s="10" t="s">
        <v>33</v>
      </c>
      <c r="D530" s="12" t="s">
        <v>34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4"/>
      <c r="B531" s="15"/>
      <c r="C531" s="11"/>
      <c r="D531" s="12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4"/>
      <c r="B532" s="15"/>
      <c r="C532" s="11"/>
      <c r="D532" s="6"/>
      <c r="E532" s="49"/>
      <c r="F532" s="50"/>
      <c r="G532" s="50"/>
      <c r="H532" s="50"/>
      <c r="I532" s="50"/>
      <c r="J532" s="50"/>
      <c r="K532" s="51"/>
      <c r="L532" s="50"/>
    </row>
    <row r="533" spans="1:12" ht="15" x14ac:dyDescent="0.25">
      <c r="A533" s="24"/>
      <c r="B533" s="15"/>
      <c r="C533" s="11"/>
      <c r="D533" s="6"/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5"/>
      <c r="B534" s="17"/>
      <c r="C534" s="8"/>
      <c r="D534" s="18" t="s">
        <v>38</v>
      </c>
      <c r="E534" s="9"/>
      <c r="F534" s="20">
        <f>SUM(F530:F533)</f>
        <v>0</v>
      </c>
      <c r="G534" s="20">
        <f t="shared" ref="G534" si="368">SUM(G530:G533)</f>
        <v>0</v>
      </c>
      <c r="H534" s="20">
        <f t="shared" ref="H534" si="369">SUM(H530:H533)</f>
        <v>0</v>
      </c>
      <c r="I534" s="20">
        <f t="shared" ref="I534" si="370">SUM(I530:I533)</f>
        <v>0</v>
      </c>
      <c r="J534" s="20">
        <f t="shared" ref="J534" si="371">SUM(J530:J533)</f>
        <v>0</v>
      </c>
      <c r="K534" s="26"/>
      <c r="L534" s="20">
        <f t="shared" ref="L534" ca="1" si="372">SUM(L527:L533)</f>
        <v>0</v>
      </c>
    </row>
    <row r="535" spans="1:12" ht="15" x14ac:dyDescent="0.25">
      <c r="A535" s="27">
        <f>A508</f>
        <v>2</v>
      </c>
      <c r="B535" s="13">
        <f>B508</f>
        <v>6</v>
      </c>
      <c r="C535" s="10" t="s">
        <v>35</v>
      </c>
      <c r="D535" s="7" t="s">
        <v>20</v>
      </c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4"/>
      <c r="B536" s="15"/>
      <c r="C536" s="11"/>
      <c r="D536" s="7" t="s">
        <v>29</v>
      </c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4"/>
      <c r="B537" s="15"/>
      <c r="C537" s="11"/>
      <c r="D537" s="7" t="s">
        <v>30</v>
      </c>
      <c r="E537" s="49"/>
      <c r="F537" s="50"/>
      <c r="G537" s="50"/>
      <c r="H537" s="50"/>
      <c r="I537" s="50"/>
      <c r="J537" s="50"/>
      <c r="K537" s="51"/>
      <c r="L537" s="50"/>
    </row>
    <row r="538" spans="1:12" ht="15" x14ac:dyDescent="0.25">
      <c r="A538" s="24"/>
      <c r="B538" s="15"/>
      <c r="C538" s="11"/>
      <c r="D538" s="7" t="s">
        <v>22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4"/>
      <c r="B539" s="15"/>
      <c r="C539" s="11"/>
      <c r="D539" s="6"/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4"/>
      <c r="B540" s="15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5"/>
      <c r="B541" s="17"/>
      <c r="C541" s="8"/>
      <c r="D541" s="18" t="s">
        <v>38</v>
      </c>
      <c r="E541" s="9"/>
      <c r="F541" s="20">
        <f>SUM(F535:F540)</f>
        <v>0</v>
      </c>
      <c r="G541" s="20">
        <f t="shared" ref="G541" si="373">SUM(G535:G540)</f>
        <v>0</v>
      </c>
      <c r="H541" s="20">
        <f t="shared" ref="H541" si="374">SUM(H535:H540)</f>
        <v>0</v>
      </c>
      <c r="I541" s="20">
        <f t="shared" ref="I541" si="375">SUM(I535:I540)</f>
        <v>0</v>
      </c>
      <c r="J541" s="20">
        <f t="shared" ref="J541" si="376">SUM(J535:J540)</f>
        <v>0</v>
      </c>
      <c r="K541" s="26"/>
      <c r="L541" s="20">
        <f t="shared" ref="L541" ca="1" si="377">SUM(L535:L543)</f>
        <v>0</v>
      </c>
    </row>
    <row r="542" spans="1:12" ht="15" x14ac:dyDescent="0.25">
      <c r="A542" s="27">
        <f>A508</f>
        <v>2</v>
      </c>
      <c r="B542" s="13">
        <f>B508</f>
        <v>6</v>
      </c>
      <c r="C542" s="10" t="s">
        <v>36</v>
      </c>
      <c r="D542" s="12" t="s">
        <v>37</v>
      </c>
      <c r="E542" s="49"/>
      <c r="F542" s="50"/>
      <c r="G542" s="50"/>
      <c r="H542" s="50"/>
      <c r="I542" s="50"/>
      <c r="J542" s="50"/>
      <c r="K542" s="51"/>
      <c r="L542" s="50"/>
    </row>
    <row r="543" spans="1:12" ht="15" x14ac:dyDescent="0.25">
      <c r="A543" s="24"/>
      <c r="B543" s="15"/>
      <c r="C543" s="11"/>
      <c r="D543" s="12" t="s">
        <v>34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4"/>
      <c r="B544" s="15"/>
      <c r="C544" s="11"/>
      <c r="D544" s="12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x14ac:dyDescent="0.25">
      <c r="A545" s="24"/>
      <c r="B545" s="15"/>
      <c r="C545" s="11"/>
      <c r="D545" s="12" t="s">
        <v>23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4"/>
      <c r="B546" s="15"/>
      <c r="C546" s="11"/>
      <c r="D546" s="6"/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4"/>
      <c r="B547" s="15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7"/>
      <c r="C548" s="8"/>
      <c r="D548" s="19" t="s">
        <v>38</v>
      </c>
      <c r="E548" s="9"/>
      <c r="F548" s="20">
        <f>SUM(F542:F547)</f>
        <v>0</v>
      </c>
      <c r="G548" s="20">
        <f t="shared" ref="G548" si="378">SUM(G542:G547)</f>
        <v>0</v>
      </c>
      <c r="H548" s="20">
        <f t="shared" ref="H548" si="379">SUM(H542:H547)</f>
        <v>0</v>
      </c>
      <c r="I548" s="20">
        <f t="shared" ref="I548" si="380">SUM(I542:I547)</f>
        <v>0</v>
      </c>
      <c r="J548" s="20">
        <f t="shared" ref="J548" si="381">SUM(J542:J547)</f>
        <v>0</v>
      </c>
      <c r="K548" s="26"/>
      <c r="L548" s="20">
        <f t="shared" ref="L548" ca="1" si="382">SUM(L542:L550)</f>
        <v>0</v>
      </c>
    </row>
    <row r="549" spans="1:12" ht="15.75" customHeight="1" x14ac:dyDescent="0.2">
      <c r="A549" s="30">
        <f>A508</f>
        <v>2</v>
      </c>
      <c r="B549" s="31">
        <f>B508</f>
        <v>6</v>
      </c>
      <c r="C549" s="101" t="s">
        <v>4</v>
      </c>
      <c r="D549" s="102"/>
      <c r="E549" s="32"/>
      <c r="F549" s="33">
        <f>F515+F519+F529+F534+F541+F548</f>
        <v>533</v>
      </c>
      <c r="G549" s="110">
        <f>G515+G519+G529+G534+G541+G548</f>
        <v>19.3</v>
      </c>
      <c r="H549" s="33">
        <f t="shared" ref="H549" si="383">H515+H519+H529+H534+H541+H548</f>
        <v>20.22</v>
      </c>
      <c r="I549" s="33">
        <f>I515+I519+I529+I534+I541+I548</f>
        <v>83.5</v>
      </c>
      <c r="J549" s="33">
        <f t="shared" ref="J549" si="384">J515+J519+J529+J534+J541+J548</f>
        <v>594.85</v>
      </c>
      <c r="K549" s="34"/>
      <c r="L549" s="33">
        <v>77.760000000000005</v>
      </c>
    </row>
    <row r="550" spans="1:12" ht="15" x14ac:dyDescent="0.25">
      <c r="A550" s="21">
        <v>2</v>
      </c>
      <c r="B550" s="22">
        <v>7</v>
      </c>
      <c r="C550" s="23" t="s">
        <v>19</v>
      </c>
      <c r="D550" s="5" t="s">
        <v>20</v>
      </c>
      <c r="E550" s="46"/>
      <c r="F550" s="47"/>
      <c r="G550" s="47"/>
      <c r="H550" s="47"/>
      <c r="I550" s="47"/>
      <c r="J550" s="47"/>
      <c r="K550" s="48"/>
      <c r="L550" s="47"/>
    </row>
    <row r="551" spans="1:12" ht="15" x14ac:dyDescent="0.25">
      <c r="A551" s="24"/>
      <c r="B551" s="15"/>
      <c r="C551" s="11"/>
      <c r="D551" s="6"/>
      <c r="E551" s="49"/>
      <c r="F551" s="50"/>
      <c r="G551" s="50"/>
      <c r="H551" s="50"/>
      <c r="I551" s="50"/>
      <c r="J551" s="50"/>
      <c r="K551" s="51"/>
      <c r="L551" s="50"/>
    </row>
    <row r="552" spans="1:12" ht="15" x14ac:dyDescent="0.25">
      <c r="A552" s="24"/>
      <c r="B552" s="15"/>
      <c r="C552" s="11"/>
      <c r="D552" s="7" t="s">
        <v>21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 x14ac:dyDescent="0.25">
      <c r="A553" s="24"/>
      <c r="B553" s="15"/>
      <c r="C553" s="11"/>
      <c r="D553" s="7" t="s">
        <v>22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 x14ac:dyDescent="0.25">
      <c r="A554" s="24"/>
      <c r="B554" s="15"/>
      <c r="C554" s="11"/>
      <c r="D554" s="7" t="s">
        <v>23</v>
      </c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4"/>
      <c r="B555" s="15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4"/>
      <c r="B556" s="15"/>
      <c r="C556" s="11"/>
      <c r="D556" s="6"/>
      <c r="E556" s="49"/>
      <c r="F556" s="50"/>
      <c r="G556" s="50"/>
      <c r="H556" s="50"/>
      <c r="I556" s="50"/>
      <c r="J556" s="50"/>
      <c r="K556" s="51"/>
      <c r="L556" s="50"/>
    </row>
    <row r="557" spans="1:12" ht="15" x14ac:dyDescent="0.25">
      <c r="A557" s="25"/>
      <c r="B557" s="17"/>
      <c r="C557" s="8"/>
      <c r="D557" s="18" t="s">
        <v>38</v>
      </c>
      <c r="E557" s="9"/>
      <c r="F557" s="20">
        <f>SUM(F550:F556)</f>
        <v>0</v>
      </c>
      <c r="G557" s="20">
        <f t="shared" ref="G557" si="385">SUM(G550:G556)</f>
        <v>0</v>
      </c>
      <c r="H557" s="20">
        <f t="shared" ref="H557" si="386">SUM(H550:H556)</f>
        <v>0</v>
      </c>
      <c r="I557" s="20">
        <f t="shared" ref="I557" si="387">SUM(I550:I556)</f>
        <v>0</v>
      </c>
      <c r="J557" s="20">
        <f t="shared" ref="J557" si="388">SUM(J550:J556)</f>
        <v>0</v>
      </c>
      <c r="K557" s="26"/>
      <c r="L557" s="20">
        <f t="shared" ref="L557" si="389">SUM(L550:L556)</f>
        <v>0</v>
      </c>
    </row>
    <row r="558" spans="1:12" ht="15" x14ac:dyDescent="0.25">
      <c r="A558" s="27">
        <f>A550</f>
        <v>2</v>
      </c>
      <c r="B558" s="13">
        <f>B550</f>
        <v>7</v>
      </c>
      <c r="C558" s="10" t="s">
        <v>24</v>
      </c>
      <c r="D558" s="12" t="s">
        <v>23</v>
      </c>
      <c r="E558" s="49"/>
      <c r="F558" s="50"/>
      <c r="G558" s="50"/>
      <c r="H558" s="50"/>
      <c r="I558" s="50"/>
      <c r="J558" s="50"/>
      <c r="K558" s="51"/>
      <c r="L558" s="50"/>
    </row>
    <row r="559" spans="1:12" ht="15" x14ac:dyDescent="0.25">
      <c r="A559" s="24"/>
      <c r="B559" s="15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4"/>
      <c r="B560" s="15"/>
      <c r="C560" s="11"/>
      <c r="D560" s="6"/>
      <c r="E560" s="49"/>
      <c r="F560" s="50"/>
      <c r="G560" s="50"/>
      <c r="H560" s="50"/>
      <c r="I560" s="50"/>
      <c r="J560" s="50"/>
      <c r="K560" s="51"/>
      <c r="L560" s="50"/>
    </row>
    <row r="561" spans="1:12" ht="15" x14ac:dyDescent="0.25">
      <c r="A561" s="25"/>
      <c r="B561" s="17"/>
      <c r="C561" s="8"/>
      <c r="D561" s="18" t="s">
        <v>38</v>
      </c>
      <c r="E561" s="9"/>
      <c r="F561" s="20">
        <f>SUM(F558:F560)</f>
        <v>0</v>
      </c>
      <c r="G561" s="20">
        <f t="shared" ref="G561" si="390">SUM(G558:G560)</f>
        <v>0</v>
      </c>
      <c r="H561" s="20">
        <f t="shared" ref="H561" si="391">SUM(H558:H560)</f>
        <v>0</v>
      </c>
      <c r="I561" s="20">
        <f t="shared" ref="I561" si="392">SUM(I558:I560)</f>
        <v>0</v>
      </c>
      <c r="J561" s="20">
        <f t="shared" ref="J561" si="393">SUM(J558:J560)</f>
        <v>0</v>
      </c>
      <c r="K561" s="26"/>
      <c r="L561" s="20">
        <f t="shared" ref="L561" ca="1" si="394">SUM(L558:L566)</f>
        <v>0</v>
      </c>
    </row>
    <row r="562" spans="1:12" ht="15" x14ac:dyDescent="0.25">
      <c r="A562" s="27">
        <f>A550</f>
        <v>2</v>
      </c>
      <c r="B562" s="13">
        <f>B550</f>
        <v>7</v>
      </c>
      <c r="C562" s="10" t="s">
        <v>25</v>
      </c>
      <c r="D562" s="7" t="s">
        <v>26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4"/>
      <c r="B563" s="15"/>
      <c r="C563" s="11"/>
      <c r="D563" s="7" t="s">
        <v>27</v>
      </c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4"/>
      <c r="B564" s="15"/>
      <c r="C564" s="11"/>
      <c r="D564" s="7" t="s">
        <v>28</v>
      </c>
      <c r="E564" s="49"/>
      <c r="F564" s="50"/>
      <c r="G564" s="50"/>
      <c r="H564" s="50"/>
      <c r="I564" s="50"/>
      <c r="J564" s="50"/>
      <c r="K564" s="51"/>
      <c r="L564" s="50"/>
    </row>
    <row r="565" spans="1:12" ht="15" x14ac:dyDescent="0.25">
      <c r="A565" s="24"/>
      <c r="B565" s="15"/>
      <c r="C565" s="11"/>
      <c r="D565" s="7" t="s">
        <v>29</v>
      </c>
      <c r="E565" s="49"/>
      <c r="F565" s="50"/>
      <c r="G565" s="50"/>
      <c r="H565" s="50"/>
      <c r="I565" s="50"/>
      <c r="J565" s="50"/>
      <c r="K565" s="51"/>
      <c r="L565" s="50"/>
    </row>
    <row r="566" spans="1:12" ht="15" x14ac:dyDescent="0.25">
      <c r="A566" s="24"/>
      <c r="B566" s="15"/>
      <c r="C566" s="11"/>
      <c r="D566" s="7" t="s">
        <v>30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4"/>
      <c r="B567" s="15"/>
      <c r="C567" s="11"/>
      <c r="D567" s="7" t="s">
        <v>31</v>
      </c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4"/>
      <c r="B568" s="15"/>
      <c r="C568" s="11"/>
      <c r="D568" s="7" t="s">
        <v>32</v>
      </c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4"/>
      <c r="B569" s="15"/>
      <c r="C569" s="11"/>
      <c r="D569" s="6"/>
      <c r="E569" s="49"/>
      <c r="F569" s="50"/>
      <c r="G569" s="50"/>
      <c r="H569" s="50"/>
      <c r="I569" s="50"/>
      <c r="J569" s="50"/>
      <c r="K569" s="51"/>
      <c r="L569" s="50"/>
    </row>
    <row r="570" spans="1:12" ht="15" x14ac:dyDescent="0.25">
      <c r="A570" s="24"/>
      <c r="B570" s="15"/>
      <c r="C570" s="11"/>
      <c r="D570" s="6"/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5"/>
      <c r="B571" s="17"/>
      <c r="C571" s="8"/>
      <c r="D571" s="18" t="s">
        <v>38</v>
      </c>
      <c r="E571" s="9"/>
      <c r="F571" s="20">
        <f>SUM(F562:F570)</f>
        <v>0</v>
      </c>
      <c r="G571" s="20">
        <f t="shared" ref="G571" si="395">SUM(G562:G570)</f>
        <v>0</v>
      </c>
      <c r="H571" s="20">
        <f t="shared" ref="H571" si="396">SUM(H562:H570)</f>
        <v>0</v>
      </c>
      <c r="I571" s="20">
        <f t="shared" ref="I571" si="397">SUM(I562:I570)</f>
        <v>0</v>
      </c>
      <c r="J571" s="20">
        <f t="shared" ref="J571" si="398">SUM(J562:J570)</f>
        <v>0</v>
      </c>
      <c r="K571" s="26"/>
      <c r="L571" s="20">
        <f t="shared" ref="L571" ca="1" si="399">SUM(L568:L576)</f>
        <v>0</v>
      </c>
    </row>
    <row r="572" spans="1:12" ht="15" x14ac:dyDescent="0.25">
      <c r="A572" s="27">
        <f>A550</f>
        <v>2</v>
      </c>
      <c r="B572" s="13">
        <f>B550</f>
        <v>7</v>
      </c>
      <c r="C572" s="10" t="s">
        <v>33</v>
      </c>
      <c r="D572" s="12" t="s">
        <v>34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4"/>
      <c r="B573" s="15"/>
      <c r="C573" s="11"/>
      <c r="D573" s="12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4"/>
      <c r="B574" s="15"/>
      <c r="C574" s="11"/>
      <c r="D574" s="6"/>
      <c r="E574" s="49"/>
      <c r="F574" s="50"/>
      <c r="G574" s="50"/>
      <c r="H574" s="50"/>
      <c r="I574" s="50"/>
      <c r="J574" s="50"/>
      <c r="K574" s="51"/>
      <c r="L574" s="50"/>
    </row>
    <row r="575" spans="1:12" ht="15" x14ac:dyDescent="0.25">
      <c r="A575" s="24"/>
      <c r="B575" s="15"/>
      <c r="C575" s="11"/>
      <c r="D575" s="6"/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5"/>
      <c r="B576" s="17"/>
      <c r="C576" s="8"/>
      <c r="D576" s="18" t="s">
        <v>38</v>
      </c>
      <c r="E576" s="9"/>
      <c r="F576" s="20">
        <f>SUM(F572:F575)</f>
        <v>0</v>
      </c>
      <c r="G576" s="20">
        <f t="shared" ref="G576" si="400">SUM(G572:G575)</f>
        <v>0</v>
      </c>
      <c r="H576" s="20">
        <f t="shared" ref="H576" si="401">SUM(H572:H575)</f>
        <v>0</v>
      </c>
      <c r="I576" s="20">
        <f t="shared" ref="I576" si="402">SUM(I572:I575)</f>
        <v>0</v>
      </c>
      <c r="J576" s="20">
        <f t="shared" ref="J576" si="403">SUM(J572:J575)</f>
        <v>0</v>
      </c>
      <c r="K576" s="26"/>
      <c r="L576" s="20">
        <f t="shared" ref="L576" ca="1" si="404">SUM(L569:L575)</f>
        <v>0</v>
      </c>
    </row>
    <row r="577" spans="1:12" ht="15" x14ac:dyDescent="0.25">
      <c r="A577" s="27">
        <f>A550</f>
        <v>2</v>
      </c>
      <c r="B577" s="13">
        <f>B550</f>
        <v>7</v>
      </c>
      <c r="C577" s="10" t="s">
        <v>35</v>
      </c>
      <c r="D577" s="7" t="s">
        <v>20</v>
      </c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4"/>
      <c r="B578" s="15"/>
      <c r="C578" s="11"/>
      <c r="D578" s="7" t="s">
        <v>29</v>
      </c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4"/>
      <c r="B579" s="15"/>
      <c r="C579" s="11"/>
      <c r="D579" s="7" t="s">
        <v>30</v>
      </c>
      <c r="E579" s="49"/>
      <c r="F579" s="50"/>
      <c r="G579" s="50"/>
      <c r="H579" s="50"/>
      <c r="I579" s="50"/>
      <c r="J579" s="50"/>
      <c r="K579" s="51"/>
      <c r="L579" s="50"/>
    </row>
    <row r="580" spans="1:12" ht="15" x14ac:dyDescent="0.25">
      <c r="A580" s="24"/>
      <c r="B580" s="15"/>
      <c r="C580" s="11"/>
      <c r="D580" s="7" t="s">
        <v>22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4"/>
      <c r="B581" s="15"/>
      <c r="C581" s="11"/>
      <c r="D581" s="6"/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4"/>
      <c r="B582" s="15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5"/>
      <c r="B583" s="17"/>
      <c r="C583" s="8"/>
      <c r="D583" s="18" t="s">
        <v>38</v>
      </c>
      <c r="E583" s="9"/>
      <c r="F583" s="20">
        <f>SUM(F577:F582)</f>
        <v>0</v>
      </c>
      <c r="G583" s="20">
        <f t="shared" ref="G583" si="405">SUM(G577:G582)</f>
        <v>0</v>
      </c>
      <c r="H583" s="20">
        <f t="shared" ref="H583" si="406">SUM(H577:H582)</f>
        <v>0</v>
      </c>
      <c r="I583" s="20">
        <f t="shared" ref="I583" si="407">SUM(I577:I582)</f>
        <v>0</v>
      </c>
      <c r="J583" s="20">
        <f t="shared" ref="J583" si="408">SUM(J577:J582)</f>
        <v>0</v>
      </c>
      <c r="K583" s="26"/>
      <c r="L583" s="20">
        <f t="shared" ref="L583" ca="1" si="409">SUM(L577:L585)</f>
        <v>0</v>
      </c>
    </row>
    <row r="584" spans="1:12" ht="15" x14ac:dyDescent="0.25">
      <c r="A584" s="27">
        <f>A550</f>
        <v>2</v>
      </c>
      <c r="B584" s="13">
        <f>B550</f>
        <v>7</v>
      </c>
      <c r="C584" s="10" t="s">
        <v>36</v>
      </c>
      <c r="D584" s="12" t="s">
        <v>37</v>
      </c>
      <c r="E584" s="49"/>
      <c r="F584" s="50"/>
      <c r="G584" s="50"/>
      <c r="H584" s="50"/>
      <c r="I584" s="50"/>
      <c r="J584" s="50"/>
      <c r="K584" s="51"/>
      <c r="L584" s="50"/>
    </row>
    <row r="585" spans="1:12" ht="15" x14ac:dyDescent="0.25">
      <c r="A585" s="24"/>
      <c r="B585" s="15"/>
      <c r="C585" s="11"/>
      <c r="D585" s="12" t="s">
        <v>34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4"/>
      <c r="B586" s="15"/>
      <c r="C586" s="11"/>
      <c r="D586" s="12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x14ac:dyDescent="0.25">
      <c r="A587" s="24"/>
      <c r="B587" s="15"/>
      <c r="C587" s="11"/>
      <c r="D587" s="12" t="s">
        <v>23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4"/>
      <c r="B588" s="15"/>
      <c r="C588" s="11"/>
      <c r="D588" s="6"/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4"/>
      <c r="B589" s="15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7"/>
      <c r="C590" s="8"/>
      <c r="D590" s="19" t="s">
        <v>38</v>
      </c>
      <c r="E590" s="9"/>
      <c r="F590" s="20">
        <f>SUM(F584:F589)</f>
        <v>0</v>
      </c>
      <c r="G590" s="20">
        <f t="shared" ref="G590" si="410">SUM(G584:G589)</f>
        <v>0</v>
      </c>
      <c r="H590" s="20">
        <f t="shared" ref="H590" si="411">SUM(H584:H589)</f>
        <v>0</v>
      </c>
      <c r="I590" s="20">
        <f t="shared" ref="I590" si="412">SUM(I584:I589)</f>
        <v>0</v>
      </c>
      <c r="J590" s="20">
        <f t="shared" ref="J590" si="413">SUM(J584:J589)</f>
        <v>0</v>
      </c>
      <c r="K590" s="26"/>
      <c r="L590" s="20">
        <f t="shared" ref="L590" ca="1" si="414">SUM(L584:L592)</f>
        <v>0</v>
      </c>
    </row>
    <row r="591" spans="1:12" ht="15" x14ac:dyDescent="0.2">
      <c r="A591" s="36">
        <f>A550</f>
        <v>2</v>
      </c>
      <c r="B591" s="37">
        <f>B550</f>
        <v>7</v>
      </c>
      <c r="C591" s="106" t="s">
        <v>4</v>
      </c>
      <c r="D591" s="107"/>
      <c r="E591" s="38"/>
      <c r="F591" s="39">
        <f>F557+F561+F571+F576+F583+F590</f>
        <v>0</v>
      </c>
      <c r="G591" s="39">
        <f t="shared" ref="G591" si="415">G557+G561+G571+G576+G583+G590</f>
        <v>0</v>
      </c>
      <c r="H591" s="39">
        <f t="shared" ref="H591" si="416">H557+H561+H571+H576+H583+H590</f>
        <v>0</v>
      </c>
      <c r="I591" s="39">
        <f t="shared" ref="I591" si="417">I557+I561+I571+I576+I583+I590</f>
        <v>0</v>
      </c>
      <c r="J591" s="39">
        <f t="shared" ref="J591" si="418">J557+J561+J571+J576+J583+J590</f>
        <v>0</v>
      </c>
      <c r="K591" s="40"/>
      <c r="L591" s="33">
        <f ca="1">L557+L561+L571+L576+L583+L590</f>
        <v>0</v>
      </c>
    </row>
    <row r="592" spans="1:12" x14ac:dyDescent="0.2">
      <c r="A592" s="28"/>
      <c r="B592" s="29"/>
      <c r="C592" s="108" t="s">
        <v>5</v>
      </c>
      <c r="D592" s="108"/>
      <c r="E592" s="108"/>
      <c r="F592" s="41">
        <f>(F48+F91+F133+F174+F215+F257+F299+F340+F382+F424+F465+F507+F549+F591)/(IF(F48=0,0,1)+IF(F91=0,0,1)+IF(F133=0,0,1)+IF(F174=0,0,1)+IF(F215=0,0,1)+IF(F257=0,0,1)+IF(F299=0,0,1)+IF(F340=0,0,1)+IF(F382=0,0,1)+IF(F424=0,0,1)+IF(F465=0,0,1)+IF(F507=0,0,1)+IF(F549=0,0,1)+IF(F591=0,0,1))</f>
        <v>534.58333333333337</v>
      </c>
      <c r="G592" s="41">
        <f>(G48+G91+G133+G174+G215+G257+G299+G340+G382+G424+G465+G507+G549+G591)/(IF(G48=0,0,1)+IF(G91=0,0,1)+IF(G133=0,0,1)+IF(G174=0,0,1)+IF(G215=0,0,1)+IF(G257=0,0,1)+IF(G299=0,0,1)+IF(G340=0,0,1)+IF(G382=0,0,1)+IF(G424=0,0,1)+IF(G465=0,0,1)+IF(G507=0,0,1)+IF(G549=0,0,1)+IF(G591=0,0,1))</f>
        <v>17.866666666666667</v>
      </c>
      <c r="H592" s="41">
        <f>(H48+H91+H133+H174+H215+H257+H299+H340+H382+H424+H465+H507+H549+H591)/(IF(H48=0,0,1)+IF(H91=0,0,1)+IF(H133=0,0,1)+IF(H174=0,0,1)+IF(H215=0,0,1)+IF(H257=0,0,1)+IF(H299=0,0,1)+IF(H340=0,0,1)+IF(H382=0,0,1)+IF(H424=0,0,1)+IF(H465=0,0,1)+IF(H507=0,0,1)+IF(H549=0,0,1)+IF(H591=0,0,1))</f>
        <v>18.004166666666666</v>
      </c>
      <c r="I592" s="41">
        <f>(I48+I91+I133+I174+I215+I257+I299+I340+I382+I424+I465+I507+I549+I591)/(IF(I48=0,0,1)+IF(I91=0,0,1)+IF(I133=0,0,1)+IF(I174=0,0,1)+IF(I215=0,0,1)+IF(I257=0,0,1)+IF(I299=0,0,1)+IF(I340=0,0,1)+IF(I382=0,0,1)+IF(I424=0,0,1)+IF(I465=0,0,1)+IF(I507=0,0,1)+IF(I549=0,0,1)+IF(I591=0,0,1))</f>
        <v>74.438333333333333</v>
      </c>
      <c r="J592" s="41">
        <f>(J48+J91+J133+J174+J215+J257+J299+J340+J382+J424+J465+J507+J549+J591)/(IF(J48=0,0,1)+IF(J91=0,0,1)+IF(J133=0,0,1)+IF(J174=0,0,1)+IF(J215=0,0,1)+IF(J257=0,0,1)+IF(J299=0,0,1)+IF(J340=0,0,1)+IF(J382=0,0,1)+IF(J424=0,0,1)+IF(J465=0,0,1)+IF(J507=0,0,1)+IF(J549=0,0,1)+IF(J591=0,0,1))</f>
        <v>534.61333333333334</v>
      </c>
      <c r="K592" s="41"/>
      <c r="L592" s="41">
        <v>77.760000000000005</v>
      </c>
    </row>
  </sheetData>
  <mergeCells count="18">
    <mergeCell ref="C591:D591"/>
    <mergeCell ref="C592:E592"/>
    <mergeCell ref="C340:D340"/>
    <mergeCell ref="C382:D382"/>
    <mergeCell ref="C424:D424"/>
    <mergeCell ref="C465:D465"/>
    <mergeCell ref="C507:D507"/>
    <mergeCell ref="C549:D549"/>
    <mergeCell ref="C299:D299"/>
    <mergeCell ref="C48:D48"/>
    <mergeCell ref="C1:E1"/>
    <mergeCell ref="H1:K1"/>
    <mergeCell ref="H2:K2"/>
    <mergeCell ref="C91:D91"/>
    <mergeCell ref="C133:D133"/>
    <mergeCell ref="C174:D174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Даутова Расима</cp:lastModifiedBy>
  <dcterms:created xsi:type="dcterms:W3CDTF">2022-05-16T14:23:56Z</dcterms:created>
  <dcterms:modified xsi:type="dcterms:W3CDTF">2026-02-28T18:48:38Z</dcterms:modified>
</cp:coreProperties>
</file>