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20" yWindow="-120" windowWidth="16608" windowHeight="943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299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13" i="1"/>
  <c r="F47" i="1" s="1"/>
  <c r="G13" i="1"/>
  <c r="G47" i="1" s="1"/>
  <c r="H13" i="1"/>
  <c r="H47" i="1" s="1"/>
  <c r="I13" i="1"/>
  <c r="I47" i="1" s="1"/>
  <c r="J13" i="1"/>
  <c r="J47" i="1" s="1"/>
  <c r="L13" i="1"/>
  <c r="F215" i="1" l="1"/>
  <c r="F131" i="1"/>
  <c r="G551" i="1"/>
  <c r="G467" i="1"/>
  <c r="G383" i="1"/>
  <c r="H257" i="1"/>
  <c r="H173" i="1"/>
  <c r="I509" i="1"/>
  <c r="I425" i="1"/>
  <c r="I341" i="1"/>
  <c r="J215" i="1"/>
  <c r="J131" i="1"/>
  <c r="J594" i="1" s="1"/>
  <c r="F509" i="1"/>
  <c r="F425" i="1"/>
  <c r="F341" i="1"/>
  <c r="G215" i="1"/>
  <c r="G131" i="1"/>
  <c r="H551" i="1"/>
  <c r="H467" i="1"/>
  <c r="H383" i="1"/>
  <c r="I257" i="1"/>
  <c r="I173" i="1"/>
  <c r="J509" i="1"/>
  <c r="J425" i="1"/>
  <c r="J341" i="1"/>
  <c r="F257" i="1"/>
  <c r="F173" i="1"/>
  <c r="G509" i="1"/>
  <c r="G425" i="1"/>
  <c r="G341" i="1"/>
  <c r="H215" i="1"/>
  <c r="H131" i="1"/>
  <c r="I551" i="1"/>
  <c r="I467" i="1"/>
  <c r="I383" i="1"/>
  <c r="J257" i="1"/>
  <c r="J173" i="1"/>
  <c r="F551" i="1"/>
  <c r="F467" i="1"/>
  <c r="F383" i="1"/>
  <c r="G257" i="1"/>
  <c r="G173" i="1"/>
  <c r="H509" i="1"/>
  <c r="H425" i="1"/>
  <c r="H341" i="1"/>
  <c r="I215" i="1"/>
  <c r="I131" i="1"/>
  <c r="J551" i="1"/>
  <c r="J467" i="1"/>
  <c r="J383" i="1"/>
  <c r="J89" i="1"/>
  <c r="H89" i="1"/>
  <c r="H594" i="1" s="1"/>
  <c r="I89" i="1"/>
  <c r="G89" i="1"/>
  <c r="F89" i="1"/>
  <c r="F594" i="1"/>
  <c r="G594" i="1" l="1"/>
  <c r="I594" i="1"/>
  <c r="L269" i="1"/>
  <c r="L299" i="1"/>
  <c r="L195" i="1"/>
  <c r="L200" i="1"/>
  <c r="L447" i="1"/>
  <c r="L452" i="1"/>
  <c r="L501" i="1"/>
  <c r="L509" i="1"/>
  <c r="L479" i="1"/>
  <c r="L249" i="1"/>
  <c r="L131" i="1"/>
  <c r="L101" i="1"/>
  <c r="L368" i="1"/>
  <c r="L363" i="1"/>
  <c r="L74" i="1"/>
  <c r="L69" i="1"/>
  <c r="L410" i="1"/>
  <c r="L405" i="1"/>
  <c r="L536" i="1"/>
  <c r="L531" i="1"/>
  <c r="L321" i="1"/>
  <c r="L326" i="1"/>
  <c r="L284" i="1"/>
  <c r="L279" i="1"/>
  <c r="L340" i="1"/>
  <c r="L467" i="1"/>
  <c r="L437" i="1"/>
  <c r="L489" i="1"/>
  <c r="L494" i="1"/>
  <c r="L173" i="1"/>
  <c r="L143" i="1"/>
  <c r="L551" i="1"/>
  <c r="L521" i="1"/>
  <c r="L417" i="1"/>
  <c r="L592" i="1"/>
  <c r="L382" i="1"/>
  <c r="L466" i="1"/>
  <c r="L256" i="1"/>
  <c r="L32" i="1"/>
  <c r="L27" i="1"/>
  <c r="L291" i="1"/>
  <c r="L375" i="1"/>
  <c r="L585" i="1"/>
  <c r="L424" i="1"/>
  <c r="L46" i="1"/>
  <c r="L89" i="1"/>
  <c r="L59" i="1"/>
  <c r="L17" i="1"/>
  <c r="L47" i="1"/>
  <c r="L594" i="1"/>
  <c r="L298" i="1"/>
  <c r="L111" i="1"/>
  <c r="L116" i="1"/>
  <c r="L395" i="1"/>
  <c r="L425" i="1"/>
  <c r="L563" i="1"/>
  <c r="L593" i="1"/>
  <c r="L172" i="1"/>
  <c r="L578" i="1"/>
  <c r="L573" i="1"/>
  <c r="L227" i="1"/>
  <c r="L257" i="1"/>
  <c r="L550" i="1"/>
  <c r="L215" i="1"/>
  <c r="L185" i="1"/>
  <c r="L341" i="1"/>
  <c r="L311" i="1"/>
  <c r="L165" i="1"/>
  <c r="L353" i="1"/>
  <c r="L383" i="1"/>
  <c r="L242" i="1"/>
  <c r="L237" i="1"/>
  <c r="L88" i="1"/>
  <c r="L153" i="1"/>
  <c r="L158" i="1"/>
  <c r="L207" i="1"/>
  <c r="L543" i="1"/>
  <c r="L459" i="1"/>
  <c r="L81" i="1"/>
  <c r="L39" i="1"/>
  <c r="L333" i="1"/>
  <c r="L130" i="1"/>
  <c r="L214" i="1"/>
  <c r="L508" i="1"/>
  <c r="L123" i="1"/>
</calcChain>
</file>

<file path=xl/sharedStrings.xml><?xml version="1.0" encoding="utf-8"?>
<sst xmlns="http://schemas.openxmlformats.org/spreadsheetml/2006/main" count="604" uniqueCount="84">
  <si>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</si>
  <si>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</si>
  <si>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</si>
  <si>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</si>
  <si>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</si>
  <si>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</si>
  <si>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</si>
  <si>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</si>
  <si>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</si>
  <si>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</si>
  <si>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</si>
  <si>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</si>
  <si>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</si>
  <si>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</si>
  <si>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</si>
  <si>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</si>
  <si>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</si>
  <si>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</si>
  <si>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</si>
  <si>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</si>
  <si>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</si>
  <si>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</si>
  <si>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</si>
  <si>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</si>
  <si>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</si>
  <si>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</si>
  <si>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</si>
  <si>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</si>
  <si>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</si>
  <si>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</si>
  <si>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</si>
  <si>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</si>
  <si>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</si>
  <si>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</si>
  <si>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</si>
  <si>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</si>
  <si>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</si>
  <si>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</si>
  <si>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</si>
  <si>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</si>
  <si>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</si>
  <si>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</si>
  <si>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</si>
  <si>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</si>
  <si>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</si>
  <si>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</si>
  <si>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мясные с соусом томатным</t>
  </si>
  <si>
    <t>Чай с сахаром и лимоном</t>
  </si>
  <si>
    <t xml:space="preserve"> </t>
  </si>
  <si>
    <t>Хлеб ржанно-пшеничный</t>
  </si>
  <si>
    <t>Яблоки</t>
  </si>
  <si>
    <t>Хлеб пшеничный</t>
  </si>
  <si>
    <t>Яблоко</t>
  </si>
  <si>
    <t>салаты</t>
  </si>
  <si>
    <t>Салат из свеклы отварной с маслом</t>
  </si>
  <si>
    <t>Плов куриный с мясом</t>
  </si>
  <si>
    <t>Напиток лимонный</t>
  </si>
  <si>
    <t>Салат из моркови с яблоками</t>
  </si>
  <si>
    <t>Жаркое из птицы</t>
  </si>
  <si>
    <t>Кисель</t>
  </si>
  <si>
    <t>Хлеб ржано-пшеничный</t>
  </si>
  <si>
    <t>Фрикадельки мясные в соусе томатном</t>
  </si>
  <si>
    <t>Картофель отварной</t>
  </si>
  <si>
    <t>Напиток из шиповника</t>
  </si>
  <si>
    <t>Макаронные изделия отварные</t>
  </si>
  <si>
    <t>Сыр порционно</t>
  </si>
  <si>
    <t>Каша гречневая рассыпчатая</t>
  </si>
  <si>
    <t>Тефтели мясные в соусе томатном</t>
  </si>
  <si>
    <t>Чай с сахаром и Лимоном</t>
  </si>
  <si>
    <t>Салат из белокочанной капусты</t>
  </si>
  <si>
    <t>Компот из смеси сухофруктов</t>
  </si>
  <si>
    <t>Рагу из птицы</t>
  </si>
  <si>
    <t>Гуляш из говядины</t>
  </si>
  <si>
    <t>Чай с сахаром</t>
  </si>
  <si>
    <t xml:space="preserve">Хлеб ржано-пшеничный </t>
  </si>
  <si>
    <t>Салат из белокачанной капусты</t>
  </si>
  <si>
    <t>Котлеты рыбные</t>
  </si>
  <si>
    <t>Напиток из плодов шиповника</t>
  </si>
  <si>
    <t>Салат морковный</t>
  </si>
  <si>
    <t>Рис отварной</t>
  </si>
  <si>
    <t>Мясо куриное в томатном соусе</t>
  </si>
  <si>
    <t>Салат свекольный</t>
  </si>
  <si>
    <t>Камалов Р.Р.</t>
  </si>
  <si>
    <t>МБОУ "Казанбашская ООШ имени Г.Ахунова"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</si>
</sst>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83</v>
      </c>
      <c r="D1" s="66"/>
      <c r="E1" s="66"/>
      <c r="F1" s="13" t="s">
        <v>16</v>
      </c>
      <c r="G1" s="2" t="s">
        <v>17</v>
      </c>
      <c r="H1" s="67" t="s">
        <v>45</v>
      </c>
      <c r="I1" s="67"/>
      <c r="J1" s="67"/>
      <c r="K1" s="67"/>
    </row>
    <row r="2" spans="1:12" ht="17.399999999999999" x14ac:dyDescent="0.25">
      <c r="A2" s="43" t="s">
        <v>6</v>
      </c>
      <c r="C2" s="2"/>
      <c r="G2" s="2" t="s">
        <v>18</v>
      </c>
      <c r="H2" s="67" t="s">
        <v>82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4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66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>
        <v>323</v>
      </c>
      <c r="L6" s="48">
        <v>64.19</v>
      </c>
    </row>
    <row r="7" spans="1:12" ht="14.4" x14ac:dyDescent="0.3">
      <c r="A7" s="25"/>
      <c r="B7" s="16"/>
      <c r="C7" s="11"/>
      <c r="D7" s="6"/>
      <c r="E7" s="50" t="s">
        <v>46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205</v>
      </c>
      <c r="G8" s="51">
        <v>0.3</v>
      </c>
      <c r="H8" s="51" t="s">
        <v>48</v>
      </c>
      <c r="I8" s="51">
        <v>15.5</v>
      </c>
      <c r="J8" s="51">
        <v>63.8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/>
      <c r="E11" s="50" t="s">
        <v>51</v>
      </c>
      <c r="F11" s="51">
        <v>20</v>
      </c>
      <c r="G11" s="51">
        <v>1.5</v>
      </c>
      <c r="H11" s="51">
        <v>0.2</v>
      </c>
      <c r="I11" s="51">
        <v>9.8000000000000007</v>
      </c>
      <c r="J11" s="51">
        <v>47</v>
      </c>
      <c r="K11" s="52"/>
      <c r="L11" s="51"/>
    </row>
    <row r="12" spans="1:12" ht="14.4" x14ac:dyDescent="0.3">
      <c r="A12" s="25"/>
      <c r="B12" s="16"/>
      <c r="C12" s="11"/>
      <c r="D12" s="6"/>
      <c r="E12" s="50" t="s">
        <v>65</v>
      </c>
      <c r="F12" s="51">
        <v>25</v>
      </c>
      <c r="G12" s="51">
        <v>6.6</v>
      </c>
      <c r="H12" s="51">
        <v>6.7</v>
      </c>
      <c r="I12" s="51"/>
      <c r="J12" s="51">
        <v>88</v>
      </c>
      <c r="K12" s="52">
        <v>15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836.4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52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 t="s">
        <v>53</v>
      </c>
      <c r="E53" s="50" t="s">
        <v>54</v>
      </c>
      <c r="F53" s="51">
        <v>60</v>
      </c>
      <c r="G53" s="51">
        <v>0.9</v>
      </c>
      <c r="H53" s="51">
        <v>3.7</v>
      </c>
      <c r="I53" s="51">
        <v>5</v>
      </c>
      <c r="J53" s="51">
        <v>56</v>
      </c>
      <c r="K53" s="52">
        <v>33</v>
      </c>
      <c r="L53" s="51"/>
    </row>
    <row r="54" spans="1:12" ht="14.4" x14ac:dyDescent="0.3">
      <c r="A54" s="15"/>
      <c r="B54" s="16"/>
      <c r="C54" s="11"/>
      <c r="D54" s="6" t="s">
        <v>23</v>
      </c>
      <c r="E54" s="50" t="s">
        <v>51</v>
      </c>
      <c r="F54" s="51">
        <v>20</v>
      </c>
      <c r="G54" s="51">
        <v>1.5</v>
      </c>
      <c r="H54" s="51">
        <v>0.2</v>
      </c>
      <c r="I54" s="51">
        <v>9.8000000000000007</v>
      </c>
      <c r="J54" s="51">
        <v>47</v>
      </c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8"/>
      <c r="F85" s="58"/>
      <c r="G85" s="58"/>
      <c r="H85" s="58"/>
      <c r="I85" s="58"/>
      <c r="J85" s="58"/>
      <c r="K85" s="52"/>
      <c r="L85" s="51"/>
    </row>
    <row r="86" spans="1:12" ht="14.4" x14ac:dyDescent="0.3">
      <c r="A86" s="15"/>
      <c r="B86" s="16"/>
      <c r="C86" s="11"/>
      <c r="D86" s="59"/>
      <c r="E86" s="58"/>
      <c r="F86" s="58"/>
      <c r="G86" s="58"/>
      <c r="H86" s="58"/>
      <c r="I86" s="58"/>
      <c r="J86" s="58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>
        <v>200</v>
      </c>
      <c r="G92" s="51"/>
      <c r="H92" s="51"/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60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50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 t="s">
        <v>53</v>
      </c>
      <c r="E95" s="50" t="s">
        <v>57</v>
      </c>
      <c r="F95" s="51">
        <v>60</v>
      </c>
      <c r="G95" s="51">
        <v>0.6</v>
      </c>
      <c r="H95" s="51">
        <v>6.1</v>
      </c>
      <c r="I95" s="51">
        <v>5.3</v>
      </c>
      <c r="J95" s="51">
        <v>79</v>
      </c>
      <c r="K95" s="52">
        <v>71</v>
      </c>
      <c r="L95" s="51"/>
    </row>
    <row r="96" spans="1:12" ht="14.4" x14ac:dyDescent="0.3">
      <c r="A96" s="25"/>
      <c r="B96" s="16"/>
      <c r="C96" s="11"/>
      <c r="D96" s="6" t="s">
        <v>23</v>
      </c>
      <c r="E96" s="50" t="s">
        <v>51</v>
      </c>
      <c r="F96" s="51">
        <v>20</v>
      </c>
      <c r="G96" s="51">
        <v>1.5</v>
      </c>
      <c r="H96" s="51">
        <v>0.2</v>
      </c>
      <c r="I96" s="51">
        <v>9.8000000000000007</v>
      </c>
      <c r="J96" s="51">
        <v>47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66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>
        <v>323</v>
      </c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46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304.60000000000002</v>
      </c>
      <c r="K133" s="52">
        <v>282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68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>
        <v>431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60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50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51</v>
      </c>
      <c r="F137" s="51">
        <v>20</v>
      </c>
      <c r="G137" s="51">
        <v>1.5</v>
      </c>
      <c r="H137" s="51">
        <v>0.2</v>
      </c>
      <c r="I137" s="51">
        <v>9.8000000000000007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6" t="s">
        <v>53</v>
      </c>
      <c r="E138" s="50" t="s">
        <v>69</v>
      </c>
      <c r="F138" s="51">
        <v>60</v>
      </c>
      <c r="G138" s="51">
        <v>0.9</v>
      </c>
      <c r="H138" s="51">
        <v>3.1</v>
      </c>
      <c r="I138" s="51">
        <v>5.6</v>
      </c>
      <c r="J138" s="51">
        <v>54</v>
      </c>
      <c r="K138" s="52">
        <v>45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</v>
      </c>
      <c r="H139" s="21">
        <f t="shared" ref="H139" si="78">SUM(H132:H138)</f>
        <v>33.9</v>
      </c>
      <c r="I139" s="21">
        <f t="shared" ref="I139" si="79">SUM(I132:I138)</f>
        <v>94.899999999999991</v>
      </c>
      <c r="J139" s="21">
        <f t="shared" ref="J139" si="80">SUM(J132:J138)</f>
        <v>799.4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645</v>
      </c>
      <c r="G173" s="34">
        <f t="shared" ref="G173" si="107">G139+G143+G153+G158+G165+G172</f>
        <v>27.3</v>
      </c>
      <c r="H173" s="34">
        <f t="shared" ref="H173" si="108">H139+H143+H153+H158+H165+H172</f>
        <v>33.9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62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61</v>
      </c>
      <c r="F175" s="51">
        <v>90</v>
      </c>
      <c r="G175" s="51">
        <v>12.7</v>
      </c>
      <c r="H175" s="51">
        <v>13.3</v>
      </c>
      <c r="I175" s="51">
        <v>13.2</v>
      </c>
      <c r="J175" s="51">
        <v>223.5</v>
      </c>
      <c r="K175" s="52">
        <v>280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63</v>
      </c>
      <c r="F176" s="51">
        <v>200</v>
      </c>
      <c r="G176" s="51"/>
      <c r="H176" s="51"/>
      <c r="I176" s="51">
        <v>5.0999999999999996</v>
      </c>
      <c r="J176" s="51">
        <v>20</v>
      </c>
      <c r="K176" s="52">
        <v>441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60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50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54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/>
      <c r="L179" s="51"/>
    </row>
    <row r="180" spans="1:12" ht="14.4" x14ac:dyDescent="0.3">
      <c r="A180" s="25"/>
      <c r="B180" s="16"/>
      <c r="C180" s="11"/>
      <c r="D180" s="6"/>
      <c r="E180" s="50" t="s">
        <v>51</v>
      </c>
      <c r="F180" s="51">
        <v>20</v>
      </c>
      <c r="G180" s="51">
        <v>1.5</v>
      </c>
      <c r="H180" s="51">
        <v>0.2</v>
      </c>
      <c r="I180" s="51">
        <v>9.8000000000000007</v>
      </c>
      <c r="J180" s="51">
        <v>47</v>
      </c>
      <c r="K180" s="52">
        <v>33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22.399999999999995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22.399999999999995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64</v>
      </c>
      <c r="F216" s="48">
        <v>150</v>
      </c>
      <c r="G216" s="48">
        <v>5.6</v>
      </c>
      <c r="H216" s="48">
        <v>5.0999999999999996</v>
      </c>
      <c r="I216" s="48">
        <v>35.9</v>
      </c>
      <c r="J216" s="48">
        <v>212</v>
      </c>
      <c r="K216" s="49">
        <v>331</v>
      </c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46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304.60000000000002</v>
      </c>
      <c r="K217" s="52">
        <v>282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70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>
        <v>402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60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50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65</v>
      </c>
      <c r="F221" s="51">
        <v>25</v>
      </c>
      <c r="G221" s="51">
        <v>6.6</v>
      </c>
      <c r="H221" s="51">
        <v>6.7</v>
      </c>
      <c r="I221" s="51"/>
      <c r="J221" s="51">
        <v>88</v>
      </c>
      <c r="K221" s="52">
        <v>15</v>
      </c>
      <c r="L221" s="51"/>
    </row>
    <row r="222" spans="1:12" ht="14.4" x14ac:dyDescent="0.3">
      <c r="A222" s="25"/>
      <c r="B222" s="16"/>
      <c r="C222" s="11"/>
      <c r="D222" s="6"/>
      <c r="E222" s="50" t="s">
        <v>51</v>
      </c>
      <c r="F222" s="51">
        <v>20</v>
      </c>
      <c r="G222" s="51">
        <v>1.5</v>
      </c>
      <c r="H222" s="51">
        <v>0.2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34.1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34.1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>
        <v>323</v>
      </c>
      <c r="L300" s="48">
        <v>64.19</v>
      </c>
    </row>
    <row r="301" spans="1:12" ht="14.4" x14ac:dyDescent="0.3">
      <c r="A301" s="25"/>
      <c r="B301" s="16"/>
      <c r="C301" s="11"/>
      <c r="D301" s="6"/>
      <c r="E301" s="50" t="s">
        <v>67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220.6</v>
      </c>
      <c r="K301" s="52">
        <v>280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47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>
        <v>431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60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50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65</v>
      </c>
      <c r="F305" s="51">
        <v>25</v>
      </c>
      <c r="G305" s="51">
        <v>6.6</v>
      </c>
      <c r="H305" s="51">
        <v>6.7</v>
      </c>
      <c r="I305" s="51"/>
      <c r="J305" s="51">
        <v>88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 t="s">
        <v>51</v>
      </c>
      <c r="F306" s="51">
        <v>20</v>
      </c>
      <c r="G306" s="51">
        <v>1.5</v>
      </c>
      <c r="H306" s="51">
        <v>0.2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</v>
      </c>
      <c r="J307" s="21">
        <f t="shared" ref="J307" si="218">SUM(J300:J306)</f>
        <v>752.4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</v>
      </c>
      <c r="J341" s="34">
        <f t="shared" ref="J341" si="248">J307+J311+J321+J326+J333+J340</f>
        <v>752.4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71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/>
      <c r="H344" s="51"/>
      <c r="I344" s="51">
        <v>13.1</v>
      </c>
      <c r="J344" s="51">
        <v>53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60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50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 t="s">
        <v>57</v>
      </c>
      <c r="F347" s="51">
        <v>60</v>
      </c>
      <c r="G347" s="51">
        <v>0.6</v>
      </c>
      <c r="H347" s="51">
        <v>6.1</v>
      </c>
      <c r="I347" s="51">
        <v>5.3</v>
      </c>
      <c r="J347" s="51">
        <v>79</v>
      </c>
      <c r="K347" s="52">
        <v>71</v>
      </c>
      <c r="L347" s="51"/>
    </row>
    <row r="348" spans="1:12" ht="14.4" x14ac:dyDescent="0.3">
      <c r="A348" s="15"/>
      <c r="B348" s="16"/>
      <c r="C348" s="11"/>
      <c r="D348" s="6"/>
      <c r="E348" s="50" t="s">
        <v>51</v>
      </c>
      <c r="F348" s="51">
        <v>20</v>
      </c>
      <c r="G348" s="51">
        <v>1.5</v>
      </c>
      <c r="H348" s="51">
        <v>0.2</v>
      </c>
      <c r="I348" s="51">
        <v>9.8000000000000007</v>
      </c>
      <c r="J348" s="51">
        <v>47</v>
      </c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64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>
        <v>331</v>
      </c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72</v>
      </c>
      <c r="F385" s="51">
        <v>90</v>
      </c>
      <c r="G385" s="51">
        <v>14</v>
      </c>
      <c r="H385" s="51">
        <v>17.3</v>
      </c>
      <c r="I385" s="51">
        <v>7.1</v>
      </c>
      <c r="J385" s="51">
        <v>240.6</v>
      </c>
      <c r="K385" s="52">
        <v>437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73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74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50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75</v>
      </c>
      <c r="F389" s="51">
        <v>60</v>
      </c>
      <c r="G389" s="51">
        <v>0.9</v>
      </c>
      <c r="H389" s="51">
        <v>3.1</v>
      </c>
      <c r="I389" s="51">
        <v>5.6</v>
      </c>
      <c r="J389" s="51">
        <v>54</v>
      </c>
      <c r="K389" s="52">
        <v>45</v>
      </c>
      <c r="L389" s="51"/>
    </row>
    <row r="390" spans="1:12" ht="14.4" x14ac:dyDescent="0.3">
      <c r="A390" s="25"/>
      <c r="B390" s="16"/>
      <c r="C390" s="11"/>
      <c r="D390" s="6"/>
      <c r="E390" s="50" t="s">
        <v>51</v>
      </c>
      <c r="F390" s="51">
        <v>20</v>
      </c>
      <c r="G390" s="51">
        <v>1.5</v>
      </c>
      <c r="H390" s="51">
        <v>0.2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</v>
      </c>
      <c r="H391" s="21">
        <f t="shared" ref="H391" si="285">SUM(H384:H390)</f>
        <v>26.299999999999997</v>
      </c>
      <c r="I391" s="21">
        <f t="shared" ref="I391" si="286">SUM(I384:I390)</f>
        <v>92.499999999999986</v>
      </c>
      <c r="J391" s="21">
        <f t="shared" ref="J391" si="287">SUM(J384:J390)</f>
        <v>706.80000000000007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640</v>
      </c>
      <c r="G425" s="34">
        <f t="shared" ref="G425" si="314">G391+G395+G405+G410+G417+G424</f>
        <v>23.7</v>
      </c>
      <c r="H425" s="34">
        <f t="shared" ref="H425" si="315">H391+H395+H405+H410+H417+H424</f>
        <v>26.299999999999997</v>
      </c>
      <c r="I425" s="34">
        <f t="shared" ref="I425" si="316">I391+I395+I405+I410+I417+I424</f>
        <v>92.499999999999986</v>
      </c>
      <c r="J425" s="34">
        <f t="shared" ref="J425" si="317">J391+J395+J405+J410+J417+J424</f>
        <v>706.80000000000007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62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148.30000000000001</v>
      </c>
      <c r="K426" s="49">
        <v>335</v>
      </c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76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>
        <v>256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77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>
        <v>441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60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50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/>
      <c r="E431" s="50" t="s">
        <v>78</v>
      </c>
      <c r="F431" s="51">
        <v>60</v>
      </c>
      <c r="G431" s="51">
        <v>0.6</v>
      </c>
      <c r="H431" s="51">
        <v>6</v>
      </c>
      <c r="I431" s="51">
        <v>9.3000000000000007</v>
      </c>
      <c r="J431" s="51">
        <v>94.9</v>
      </c>
      <c r="K431" s="52">
        <v>41</v>
      </c>
      <c r="L431" s="51"/>
    </row>
    <row r="432" spans="1:12" ht="14.4" x14ac:dyDescent="0.3">
      <c r="A432" s="25"/>
      <c r="B432" s="16"/>
      <c r="C432" s="11"/>
      <c r="D432" s="6"/>
      <c r="E432" s="50" t="s">
        <v>51</v>
      </c>
      <c r="F432" s="51">
        <v>20</v>
      </c>
      <c r="G432" s="51">
        <v>1.5</v>
      </c>
      <c r="H432" s="51">
        <v>0.2</v>
      </c>
      <c r="I432" s="51">
        <v>9.8000000000000007</v>
      </c>
      <c r="J432" s="51">
        <v>47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19.7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630</v>
      </c>
      <c r="G467" s="34">
        <f t="shared" ref="G467" si="348">G433+G437+G447+G452+G459+G466</f>
        <v>19.7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79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>
        <v>304</v>
      </c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80</v>
      </c>
      <c r="F469" s="51">
        <v>90</v>
      </c>
      <c r="G469" s="51">
        <v>16.5</v>
      </c>
      <c r="H469" s="51">
        <v>18.8</v>
      </c>
      <c r="I469" s="51">
        <v>7.5</v>
      </c>
      <c r="J469" s="51">
        <v>266.3</v>
      </c>
      <c r="K469" s="52">
        <v>280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/>
      <c r="H470" s="51"/>
      <c r="I470" s="51">
        <v>13.1</v>
      </c>
      <c r="J470" s="51">
        <v>53</v>
      </c>
      <c r="K470" s="52">
        <v>411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60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50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/>
      <c r="E473" s="50" t="s">
        <v>81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>
        <v>33</v>
      </c>
      <c r="L473" s="51"/>
    </row>
    <row r="474" spans="1:12" ht="14.4" x14ac:dyDescent="0.3">
      <c r="A474" s="25"/>
      <c r="B474" s="16"/>
      <c r="C474" s="11"/>
      <c r="D474" s="6"/>
      <c r="E474" s="50" t="s">
        <v>51</v>
      </c>
      <c r="F474" s="51">
        <v>20</v>
      </c>
      <c r="G474" s="51">
        <v>1.5</v>
      </c>
      <c r="H474" s="51">
        <v>0.2</v>
      </c>
      <c r="I474" s="51">
        <v>9.8000000000000007</v>
      </c>
      <c r="J474" s="51">
        <v>47</v>
      </c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94.299999999999983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94.299999999999983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64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>
        <v>331</v>
      </c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61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205.4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47</v>
      </c>
      <c r="F512" s="51">
        <v>205</v>
      </c>
      <c r="G512" s="51">
        <v>0.3</v>
      </c>
      <c r="H512" s="51"/>
      <c r="I512" s="51">
        <v>15.5</v>
      </c>
      <c r="J512" s="51">
        <v>63.8</v>
      </c>
      <c r="K512" s="52">
        <v>431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60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50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65</v>
      </c>
      <c r="F515" s="51">
        <v>25</v>
      </c>
      <c r="G515" s="51">
        <v>6.6</v>
      </c>
      <c r="H515" s="51">
        <v>6.7</v>
      </c>
      <c r="I515" s="51"/>
      <c r="J515" s="51">
        <v>88</v>
      </c>
      <c r="K515" s="52">
        <v>15</v>
      </c>
      <c r="L515" s="51"/>
    </row>
    <row r="516" spans="1:12" ht="14.4" x14ac:dyDescent="0.3">
      <c r="A516" s="25"/>
      <c r="B516" s="16"/>
      <c r="C516" s="11"/>
      <c r="D516" s="6"/>
      <c r="E516" s="50" t="s">
        <v>51</v>
      </c>
      <c r="F516" s="51">
        <v>25</v>
      </c>
      <c r="G516" s="51">
        <v>1.5</v>
      </c>
      <c r="H516" s="51">
        <v>0.2</v>
      </c>
      <c r="I516" s="51">
        <v>9</v>
      </c>
      <c r="J516" s="51">
        <v>47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615</v>
      </c>
      <c r="G517" s="21">
        <f t="shared" ref="G517" si="388">SUM(G510:G516)</f>
        <v>28.099999999999994</v>
      </c>
      <c r="H517" s="21">
        <f t="shared" ref="H517" si="389">SUM(H510:H516)</f>
        <v>23.899999999999995</v>
      </c>
      <c r="I517" s="21">
        <f t="shared" ref="I517" si="390">SUM(I510:I516)</f>
        <v>92.399999999999991</v>
      </c>
      <c r="J517" s="21">
        <f t="shared" ref="J517" si="391">SUM(J510:J516)</f>
        <v>707.2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615</v>
      </c>
      <c r="G551" s="34">
        <f t="shared" ref="G551" si="417">G517+G521+G531+G536+G543+G550</f>
        <v>28.099999999999994</v>
      </c>
      <c r="H551" s="34">
        <f t="shared" ref="H551" si="418">H517+H521+H531+H536+H543+H550</f>
        <v>23.899999999999995</v>
      </c>
      <c r="I551" s="34">
        <f t="shared" ref="I551" si="419">I517+I521+I531+I536+I543+I550</f>
        <v>92.399999999999991</v>
      </c>
      <c r="J551" s="34">
        <f t="shared" ref="J551" si="420">J517+J521+J531+J536+J543+J550</f>
        <v>707.2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618.33333333333337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26.058333333333334</v>
      </c>
      <c r="I594" s="42">
        <f t="shared" si="456"/>
        <v>85.933333333333337</v>
      </c>
      <c r="J594" s="42">
        <f t="shared" si="456"/>
        <v>679.20833333333337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2023-10-25T07:33:03Z</dcterms:modified>
</cp:coreProperties>
</file>