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J593" i="1" s="1"/>
  <c r="I559" i="1"/>
  <c r="I593" i="1" s="1"/>
  <c r="H559" i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J509" i="1" s="1"/>
  <c r="I475" i="1"/>
  <c r="I509" i="1" s="1"/>
  <c r="H475" i="1"/>
  <c r="G475" i="1"/>
  <c r="G509" i="1" s="1"/>
  <c r="F475" i="1"/>
  <c r="F509" i="1" s="1"/>
  <c r="I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J425" i="1" s="1"/>
  <c r="I391" i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J341" i="1" s="1"/>
  <c r="I307" i="1"/>
  <c r="I341" i="1" s="1"/>
  <c r="H307" i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G215" i="1" s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J173" i="1" s="1"/>
  <c r="I139" i="1"/>
  <c r="I173" i="1" s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I89" i="1" s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G47" i="1" s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J47" i="1" s="1"/>
  <c r="F13" i="1"/>
  <c r="J299" i="1" l="1"/>
  <c r="I299" i="1"/>
  <c r="H299" i="1"/>
  <c r="F299" i="1"/>
  <c r="F257" i="1"/>
  <c r="H257" i="1"/>
  <c r="G257" i="1"/>
  <c r="H215" i="1"/>
  <c r="J215" i="1"/>
  <c r="I215" i="1"/>
  <c r="F215" i="1"/>
  <c r="H173" i="1"/>
  <c r="G173" i="1"/>
  <c r="H131" i="1"/>
  <c r="J131" i="1"/>
  <c r="G131" i="1"/>
  <c r="H89" i="1"/>
  <c r="I47" i="1"/>
  <c r="H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G594" i="1" l="1"/>
  <c r="I594" i="1"/>
  <c r="H594" i="1"/>
  <c r="F594" i="1"/>
  <c r="J594" i="1"/>
  <c r="L158" i="1"/>
  <c r="L153" i="1"/>
  <c r="L299" i="1"/>
  <c r="L269" i="1"/>
  <c r="L536" i="1"/>
  <c r="L531" i="1"/>
  <c r="L395" i="1"/>
  <c r="L425" i="1"/>
  <c r="L111" i="1"/>
  <c r="L116" i="1"/>
  <c r="L195" i="1"/>
  <c r="L200" i="1"/>
  <c r="L375" i="1"/>
  <c r="L509" i="1"/>
  <c r="L479" i="1"/>
  <c r="L27" i="1"/>
  <c r="L32" i="1"/>
  <c r="L81" i="1"/>
  <c r="L368" i="1"/>
  <c r="L363" i="1"/>
  <c r="L279" i="1"/>
  <c r="L284" i="1"/>
  <c r="L256" i="1"/>
  <c r="L215" i="1"/>
  <c r="L185" i="1"/>
  <c r="L298" i="1"/>
  <c r="L452" i="1"/>
  <c r="L447" i="1"/>
  <c r="L592" i="1"/>
  <c r="L437" i="1"/>
  <c r="L467" i="1"/>
  <c r="L59" i="1"/>
  <c r="L89" i="1"/>
  <c r="L521" i="1"/>
  <c r="L551" i="1"/>
  <c r="L130" i="1"/>
  <c r="L291" i="1"/>
  <c r="L563" i="1"/>
  <c r="L593" i="1"/>
  <c r="L333" i="1"/>
  <c r="L207" i="1"/>
  <c r="L39" i="1"/>
  <c r="L550" i="1"/>
  <c r="L585" i="1"/>
  <c r="L214" i="1"/>
  <c r="L340" i="1"/>
  <c r="L508" i="1"/>
  <c r="L383" i="1"/>
  <c r="L353" i="1"/>
  <c r="L249" i="1"/>
  <c r="L123" i="1"/>
  <c r="L237" i="1"/>
  <c r="L242" i="1"/>
  <c r="L173" i="1"/>
  <c r="L143" i="1"/>
  <c r="L227" i="1"/>
  <c r="L257" i="1"/>
  <c r="L101" i="1"/>
  <c r="L131" i="1"/>
  <c r="L573" i="1"/>
  <c r="L578" i="1"/>
  <c r="L494" i="1"/>
  <c r="L489" i="1"/>
  <c r="L326" i="1"/>
  <c r="L321" i="1"/>
  <c r="L341" i="1"/>
  <c r="L311" i="1"/>
  <c r="L405" i="1"/>
  <c r="L410" i="1"/>
  <c r="L74" i="1"/>
  <c r="L69" i="1"/>
  <c r="L88" i="1"/>
  <c r="L466" i="1"/>
  <c r="L382" i="1"/>
  <c r="L501" i="1"/>
  <c r="L417" i="1"/>
  <c r="L46" i="1"/>
  <c r="L172" i="1"/>
  <c r="L424" i="1"/>
  <c r="L543" i="1"/>
  <c r="L459" i="1"/>
  <c r="L165" i="1"/>
  <c r="L17" i="1"/>
  <c r="L47" i="1"/>
  <c r="L594" i="1"/>
</calcChain>
</file>

<file path=xl/sharedStrings.xml><?xml version="1.0" encoding="utf-8"?>
<sst xmlns="http://schemas.openxmlformats.org/spreadsheetml/2006/main" count="608" uniqueCount="102">
  <si>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</si>
  <si>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</si>
  <si>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</si>
  <si>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</si>
  <si>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</si>
  <si>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</si>
  <si>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</si>
  <si>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</si>
  <si>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</si>
  <si>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</si>
  <si>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</si>
  <si>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</si>
  <si>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</si>
  <si>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</si>
  <si>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</si>
  <si>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</si>
  <si>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</si>
  <si>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</si>
  <si>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</si>
  <si>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</si>
  <si>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</si>
  <si>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</si>
  <si>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</si>
  <si>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</si>
  <si>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</si>
  <si>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</si>
  <si>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</si>
  <si>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</si>
  <si>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</si>
  <si>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</si>
  <si>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</si>
  <si>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</si>
  <si>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</si>
  <si>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</si>
  <si>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</si>
  <si>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</si>
  <si>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</si>
  <si>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</si>
  <si>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</si>
  <si>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</si>
  <si>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</si>
  <si>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</si>
  <si>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</si>
  <si>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</si>
  <si>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</si>
  <si>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</si>
  <si>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Сибагатуллин Р.Х.</t>
  </si>
  <si>
    <t>сырники творожные с молоком сгущенным</t>
  </si>
  <si>
    <t>бутерброд с маслом</t>
  </si>
  <si>
    <t>чай с сахаром</t>
  </si>
  <si>
    <t>батон</t>
  </si>
  <si>
    <t>яблоко</t>
  </si>
  <si>
    <t>огурцы свежие порционно</t>
  </si>
  <si>
    <t>суп-лапша домашняя с картофелем на курином бульоне</t>
  </si>
  <si>
    <t>рис отварной</t>
  </si>
  <si>
    <t>нектар плодовый</t>
  </si>
  <si>
    <t xml:space="preserve">пшеничный </t>
  </si>
  <si>
    <t>ржаной</t>
  </si>
  <si>
    <t>фрикассе из отварных куриных грудок</t>
  </si>
  <si>
    <t>ТТК</t>
  </si>
  <si>
    <t>каша кукурузная молочная</t>
  </si>
  <si>
    <t>кофейный напиток с молоком</t>
  </si>
  <si>
    <t>батон высший сорт</t>
  </si>
  <si>
    <t>блины с маслом сливочным</t>
  </si>
  <si>
    <t>салат из отварной свеклы с зеленым горошкос к/с</t>
  </si>
  <si>
    <t>щи из свежей капусты, с картофелем, с мясными фрикадельками, со сметаной</t>
  </si>
  <si>
    <t>пюре картофельное</t>
  </si>
  <si>
    <t>компот из свежих яблок</t>
  </si>
  <si>
    <t>пшеничный</t>
  </si>
  <si>
    <t>биточки рыбные из минтая с маслом сливочным</t>
  </si>
  <si>
    <t>омлет натуральный</t>
  </si>
  <si>
    <t>бутерброд с сыром, с маслом</t>
  </si>
  <si>
    <t>чай с молоком, с сахаром</t>
  </si>
  <si>
    <t>салат из фасоли с кукурузой и солеными огурцами</t>
  </si>
  <si>
    <t>суп картофельный на курином бульоне, с мясом птицы</t>
  </si>
  <si>
    <t>овощное рагу</t>
  </si>
  <si>
    <t>компот из сухофруктов</t>
  </si>
  <si>
    <t>куриная грудка запеченная с овощами и сыром</t>
  </si>
  <si>
    <t>каша "Дружба" молочная с маслом сливочным</t>
  </si>
  <si>
    <t>какао с молоком</t>
  </si>
  <si>
    <t>помидоры свежие порционно</t>
  </si>
  <si>
    <t>суп картофельный с горохом на мясном бульоне, с гренками</t>
  </si>
  <si>
    <t>плов из отварной говядины</t>
  </si>
  <si>
    <t>компот из изюма и яблок</t>
  </si>
  <si>
    <t>пудинг из творога со сгущенным молоком</t>
  </si>
  <si>
    <t>огурцы свежие</t>
  </si>
  <si>
    <t>борщ с капустой, с картофелем, с куриными фрикадельками, со сметаной</t>
  </si>
  <si>
    <t>каша гречневая рассыпчатая</t>
  </si>
  <si>
    <t>шницель куриный натуральный</t>
  </si>
  <si>
    <t>каша пшеничная молочная с маслом сливочным</t>
  </si>
  <si>
    <t>яйцо отварное</t>
  </si>
  <si>
    <t>огурцы соленые</t>
  </si>
  <si>
    <t>суп крестьянский с пшенной крупой с мясными фрикадельками</t>
  </si>
  <si>
    <t>запеканка картофельная с мясом</t>
  </si>
  <si>
    <t>компот из свежих фруктов</t>
  </si>
  <si>
    <t>каша рисовая молочная с маслом сливочным</t>
  </si>
  <si>
    <t>чай с сахаром, с лимоном</t>
  </si>
  <si>
    <t>салат из свежих овощей</t>
  </si>
  <si>
    <t>суп картофельный с фасолью на мясном бульоне</t>
  </si>
  <si>
    <t>макаронные изделия отварные с маслом сливочным</t>
  </si>
  <si>
    <t>компот из изюма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</si>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</sst>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58" activePane="bottomRight" state="frozen"/>
      <selection pane="topRight" activeCell="E1" sqref="E1"/>
      <selection pane="bottomLeft" activeCell="A6" sqref="A6"/>
      <selection pane="bottomRight" activeCell="K270" sqref="K270:K27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/>
      <c r="D1" s="64"/>
      <c r="E1" s="64"/>
      <c r="F1" s="13" t="s">
        <v>16</v>
      </c>
      <c r="G1" s="2" t="s">
        <v>17</v>
      </c>
      <c r="H1" s="65" t="s">
        <v>45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 t="s">
        <v>46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6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>
        <v>200</v>
      </c>
      <c r="G6" s="48">
        <v>7.8</v>
      </c>
      <c r="H6" s="48">
        <v>5.21</v>
      </c>
      <c r="I6" s="48">
        <v>22.7</v>
      </c>
      <c r="J6" s="48">
        <v>182.2</v>
      </c>
      <c r="K6" s="49">
        <v>219</v>
      </c>
      <c r="L6" s="48"/>
    </row>
    <row r="7" spans="1:12" ht="14.4" x14ac:dyDescent="0.3">
      <c r="A7" s="25"/>
      <c r="B7" s="16"/>
      <c r="C7" s="11"/>
      <c r="D7" s="6"/>
      <c r="E7" s="50" t="s">
        <v>48</v>
      </c>
      <c r="F7" s="51">
        <v>40</v>
      </c>
      <c r="G7" s="51">
        <v>2.33</v>
      </c>
      <c r="H7" s="51">
        <v>8.1199999999999992</v>
      </c>
      <c r="I7" s="51">
        <v>15.55</v>
      </c>
      <c r="J7" s="51">
        <v>144.6</v>
      </c>
      <c r="K7" s="52">
        <v>1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0.38</v>
      </c>
      <c r="H8" s="51">
        <v>0.1</v>
      </c>
      <c r="I8" s="51">
        <v>10.06</v>
      </c>
      <c r="J8" s="51">
        <v>42.66</v>
      </c>
      <c r="K8" s="52">
        <v>376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50</v>
      </c>
      <c r="F9" s="51">
        <v>30</v>
      </c>
      <c r="G9" s="51">
        <v>2.25</v>
      </c>
      <c r="H9" s="51">
        <v>0.87</v>
      </c>
      <c r="I9" s="51">
        <v>15.42</v>
      </c>
      <c r="J9" s="51">
        <v>78.599999999999994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51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>
        <v>338</v>
      </c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590</v>
      </c>
      <c r="G13" s="21">
        <f t="shared" ref="G13:J13" si="0">SUM(G6:G12)</f>
        <v>13.24</v>
      </c>
      <c r="H13" s="21">
        <f t="shared" si="0"/>
        <v>14.779999999999998</v>
      </c>
      <c r="I13" s="21">
        <f t="shared" si="0"/>
        <v>75.490000000000009</v>
      </c>
      <c r="J13" s="21">
        <f t="shared" si="0"/>
        <v>504.45999999999992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52</v>
      </c>
      <c r="F18" s="51">
        <v>60</v>
      </c>
      <c r="G18" s="51">
        <v>0.48</v>
      </c>
      <c r="H18" s="51">
        <v>0.06</v>
      </c>
      <c r="I18" s="51">
        <v>1.5</v>
      </c>
      <c r="J18" s="51">
        <v>8.4</v>
      </c>
      <c r="K18" s="52">
        <v>71</v>
      </c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53</v>
      </c>
      <c r="F19" s="51">
        <v>200</v>
      </c>
      <c r="G19" s="51">
        <v>2.0499999999999998</v>
      </c>
      <c r="H19" s="51">
        <v>4.43</v>
      </c>
      <c r="I19" s="51">
        <v>9.3000000000000007</v>
      </c>
      <c r="J19" s="51">
        <v>92.6</v>
      </c>
      <c r="K19" s="52">
        <v>113</v>
      </c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54</v>
      </c>
      <c r="F21" s="51">
        <v>150</v>
      </c>
      <c r="G21" s="51">
        <v>3.65</v>
      </c>
      <c r="H21" s="51">
        <v>5.37</v>
      </c>
      <c r="I21" s="51">
        <v>36.68</v>
      </c>
      <c r="J21" s="51">
        <v>209.7</v>
      </c>
      <c r="K21" s="52">
        <v>304</v>
      </c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55</v>
      </c>
      <c r="F22" s="51">
        <v>180</v>
      </c>
      <c r="G22" s="51">
        <v>0.9</v>
      </c>
      <c r="H22" s="51">
        <v>0</v>
      </c>
      <c r="I22" s="51">
        <v>18.18</v>
      </c>
      <c r="J22" s="51">
        <v>76</v>
      </c>
      <c r="K22" s="52">
        <v>389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56</v>
      </c>
      <c r="F23" s="51">
        <v>40</v>
      </c>
      <c r="G23" s="51">
        <v>3.04</v>
      </c>
      <c r="H23" s="51">
        <v>0.32</v>
      </c>
      <c r="I23" s="51">
        <v>19.68</v>
      </c>
      <c r="J23" s="51">
        <v>94</v>
      </c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57</v>
      </c>
      <c r="F24" s="51">
        <v>50</v>
      </c>
      <c r="G24" s="51">
        <v>3.3</v>
      </c>
      <c r="H24" s="51">
        <v>0.6</v>
      </c>
      <c r="I24" s="51">
        <v>19.8</v>
      </c>
      <c r="J24" s="51">
        <v>99</v>
      </c>
      <c r="K24" s="52"/>
      <c r="L24" s="51"/>
    </row>
    <row r="25" spans="1:12" ht="14.4" x14ac:dyDescent="0.3">
      <c r="A25" s="25"/>
      <c r="B25" s="16"/>
      <c r="C25" s="11"/>
      <c r="D25" s="6"/>
      <c r="E25" s="50" t="s">
        <v>58</v>
      </c>
      <c r="F25" s="51">
        <v>100</v>
      </c>
      <c r="G25" s="51">
        <v>14.82</v>
      </c>
      <c r="H25" s="51">
        <v>18.5</v>
      </c>
      <c r="I25" s="51">
        <v>15.5</v>
      </c>
      <c r="J25" s="51">
        <v>273.8</v>
      </c>
      <c r="K25" s="52" t="s">
        <v>59</v>
      </c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780</v>
      </c>
      <c r="G27" s="21">
        <f t="shared" ref="G27:J27" si="3">SUM(G18:G26)</f>
        <v>28.240000000000002</v>
      </c>
      <c r="H27" s="21">
        <f t="shared" si="3"/>
        <v>29.28</v>
      </c>
      <c r="I27" s="21">
        <f t="shared" si="3"/>
        <v>120.64</v>
      </c>
      <c r="J27" s="21">
        <f t="shared" si="3"/>
        <v>853.5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1370</v>
      </c>
      <c r="G47" s="34">
        <f t="shared" ref="G47:J47" si="7">G13+G17+G27+G32+G39+G46</f>
        <v>41.480000000000004</v>
      </c>
      <c r="H47" s="34">
        <f t="shared" si="7"/>
        <v>44.06</v>
      </c>
      <c r="I47" s="34">
        <f t="shared" si="7"/>
        <v>196.13</v>
      </c>
      <c r="J47" s="34">
        <f t="shared" si="7"/>
        <v>1357.96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60</v>
      </c>
      <c r="F48" s="48">
        <v>150</v>
      </c>
      <c r="G48" s="48">
        <v>4.1100000000000003</v>
      </c>
      <c r="H48" s="48">
        <v>5.99</v>
      </c>
      <c r="I48" s="48">
        <v>26.59</v>
      </c>
      <c r="J48" s="48">
        <v>161</v>
      </c>
      <c r="K48" s="49">
        <v>174</v>
      </c>
      <c r="L48" s="48"/>
    </row>
    <row r="49" spans="1:12" ht="14.4" x14ac:dyDescent="0.3">
      <c r="A49" s="15"/>
      <c r="B49" s="16"/>
      <c r="C49" s="11"/>
      <c r="D49" s="6"/>
      <c r="E49" s="50" t="s">
        <v>48</v>
      </c>
      <c r="F49" s="51">
        <v>40</v>
      </c>
      <c r="G49" s="51">
        <v>2.33</v>
      </c>
      <c r="H49" s="51">
        <v>8.1199999999999992</v>
      </c>
      <c r="I49" s="51">
        <v>15.55</v>
      </c>
      <c r="J49" s="51">
        <v>144.6</v>
      </c>
      <c r="K49" s="52">
        <v>1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61</v>
      </c>
      <c r="F50" s="51">
        <v>200</v>
      </c>
      <c r="G50" s="51">
        <v>3.17</v>
      </c>
      <c r="H50" s="51">
        <v>2.68</v>
      </c>
      <c r="I50" s="51">
        <v>5.97</v>
      </c>
      <c r="J50" s="51">
        <v>60.6</v>
      </c>
      <c r="K50" s="52">
        <v>379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62</v>
      </c>
      <c r="F51" s="51">
        <v>30</v>
      </c>
      <c r="G51" s="51">
        <v>2.25</v>
      </c>
      <c r="H51" s="51">
        <v>0.87</v>
      </c>
      <c r="I51" s="51">
        <v>15.42</v>
      </c>
      <c r="J51" s="51">
        <v>78.599999999999994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51</v>
      </c>
      <c r="F52" s="51">
        <v>120</v>
      </c>
      <c r="G52" s="51">
        <v>0.48</v>
      </c>
      <c r="H52" s="51">
        <v>0.48</v>
      </c>
      <c r="I52" s="51">
        <v>11.76</v>
      </c>
      <c r="J52" s="51">
        <v>56.4</v>
      </c>
      <c r="K52" s="52">
        <v>338</v>
      </c>
      <c r="L52" s="51"/>
    </row>
    <row r="53" spans="1:12" ht="14.4" x14ac:dyDescent="0.3">
      <c r="A53" s="15"/>
      <c r="B53" s="16"/>
      <c r="C53" s="11"/>
      <c r="D53" s="6"/>
      <c r="E53" s="50" t="s">
        <v>63</v>
      </c>
      <c r="F53" s="51">
        <v>50</v>
      </c>
      <c r="G53" s="51">
        <v>2.4300000000000002</v>
      </c>
      <c r="H53" s="51">
        <v>0.95</v>
      </c>
      <c r="I53" s="51">
        <v>11.6</v>
      </c>
      <c r="J53" s="51">
        <v>99.14</v>
      </c>
      <c r="K53" s="52" t="s">
        <v>59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8">SUM(G48:G54)</f>
        <v>14.77</v>
      </c>
      <c r="H55" s="21">
        <f t="shared" ref="H55" si="9">SUM(H48:H54)</f>
        <v>19.09</v>
      </c>
      <c r="I55" s="21">
        <f t="shared" ref="I55" si="10">SUM(I48:I54)</f>
        <v>86.89</v>
      </c>
      <c r="J55" s="21">
        <f t="shared" ref="J55" si="11">SUM(J48:J54)</f>
        <v>600.34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64</v>
      </c>
      <c r="F60" s="51">
        <v>60</v>
      </c>
      <c r="G60" s="51">
        <v>0.99</v>
      </c>
      <c r="H60" s="51">
        <v>2.4700000000000002</v>
      </c>
      <c r="I60" s="51">
        <v>4.38</v>
      </c>
      <c r="J60" s="51">
        <v>43.74</v>
      </c>
      <c r="K60" s="52">
        <v>53</v>
      </c>
      <c r="L60" s="51"/>
    </row>
    <row r="61" spans="1:12" ht="26.4" x14ac:dyDescent="0.3">
      <c r="A61" s="15"/>
      <c r="B61" s="16"/>
      <c r="C61" s="11"/>
      <c r="D61" s="7" t="s">
        <v>28</v>
      </c>
      <c r="E61" s="50" t="s">
        <v>65</v>
      </c>
      <c r="F61" s="51">
        <v>221</v>
      </c>
      <c r="G61" s="51">
        <v>3.87</v>
      </c>
      <c r="H61" s="51">
        <v>7.64</v>
      </c>
      <c r="I61" s="51">
        <v>6.76</v>
      </c>
      <c r="J61" s="51">
        <v>109.57</v>
      </c>
      <c r="K61" s="52">
        <v>88</v>
      </c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 t="s">
        <v>66</v>
      </c>
      <c r="F63" s="51">
        <v>150</v>
      </c>
      <c r="G63" s="51">
        <v>3.06</v>
      </c>
      <c r="H63" s="51">
        <v>4.8</v>
      </c>
      <c r="I63" s="51">
        <v>20.440000000000001</v>
      </c>
      <c r="J63" s="51">
        <v>137.25</v>
      </c>
      <c r="K63" s="52">
        <v>312</v>
      </c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67</v>
      </c>
      <c r="F64" s="51">
        <v>200</v>
      </c>
      <c r="G64" s="51">
        <v>0.16</v>
      </c>
      <c r="H64" s="51">
        <v>0.16</v>
      </c>
      <c r="I64" s="51">
        <v>27.88</v>
      </c>
      <c r="J64" s="51">
        <v>114.6</v>
      </c>
      <c r="K64" s="52">
        <v>342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68</v>
      </c>
      <c r="F65" s="51">
        <v>40</v>
      </c>
      <c r="G65" s="51">
        <v>3.04</v>
      </c>
      <c r="H65" s="51">
        <v>0.32</v>
      </c>
      <c r="I65" s="51">
        <v>19.68</v>
      </c>
      <c r="J65" s="51">
        <v>94</v>
      </c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57</v>
      </c>
      <c r="F66" s="51">
        <v>50</v>
      </c>
      <c r="G66" s="51">
        <v>3.3</v>
      </c>
      <c r="H66" s="51">
        <v>0.6</v>
      </c>
      <c r="I66" s="51">
        <v>19.8</v>
      </c>
      <c r="J66" s="51">
        <v>99</v>
      </c>
      <c r="K66" s="52"/>
      <c r="L66" s="51"/>
    </row>
    <row r="67" spans="1:12" ht="14.4" x14ac:dyDescent="0.3">
      <c r="A67" s="15"/>
      <c r="B67" s="16"/>
      <c r="C67" s="11"/>
      <c r="D67" s="6"/>
      <c r="E67" s="50" t="s">
        <v>69</v>
      </c>
      <c r="F67" s="51">
        <v>95</v>
      </c>
      <c r="G67" s="51">
        <v>11.67</v>
      </c>
      <c r="H67" s="51">
        <v>11.01</v>
      </c>
      <c r="I67" s="51">
        <v>14.33</v>
      </c>
      <c r="J67" s="51">
        <v>204</v>
      </c>
      <c r="K67" s="52">
        <v>234</v>
      </c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816</v>
      </c>
      <c r="G69" s="21">
        <f t="shared" ref="G69" si="18">SUM(G60:G68)</f>
        <v>26.090000000000003</v>
      </c>
      <c r="H69" s="21">
        <f t="shared" ref="H69" si="19">SUM(H60:H68)</f>
        <v>27</v>
      </c>
      <c r="I69" s="21">
        <f t="shared" ref="I69" si="20">SUM(I60:I68)</f>
        <v>113.27</v>
      </c>
      <c r="J69" s="21">
        <f t="shared" ref="J69" si="21">SUM(J60:J68)</f>
        <v>802.16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1406</v>
      </c>
      <c r="G89" s="34">
        <f t="shared" ref="G89" si="38">G55+G59+G69+G74+G81+G88</f>
        <v>40.86</v>
      </c>
      <c r="H89" s="34">
        <f t="shared" ref="H89" si="39">H55+H59+H69+H74+H81+H88</f>
        <v>46.09</v>
      </c>
      <c r="I89" s="34">
        <f t="shared" ref="I89" si="40">I55+I59+I69+I74+I81+I88</f>
        <v>200.16</v>
      </c>
      <c r="J89" s="34">
        <f t="shared" ref="J89" si="41">J55+J59+J69+J74+J81+J88</f>
        <v>1402.5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70</v>
      </c>
      <c r="F90" s="48">
        <v>150</v>
      </c>
      <c r="G90" s="48">
        <v>12.1</v>
      </c>
      <c r="H90" s="48">
        <v>13.05</v>
      </c>
      <c r="I90" s="48">
        <v>2.64</v>
      </c>
      <c r="J90" s="48">
        <v>187.6</v>
      </c>
      <c r="K90" s="49">
        <v>210</v>
      </c>
      <c r="L90" s="48"/>
    </row>
    <row r="91" spans="1:12" ht="14.4" x14ac:dyDescent="0.3">
      <c r="A91" s="25"/>
      <c r="B91" s="16"/>
      <c r="C91" s="11"/>
      <c r="D91" s="6"/>
      <c r="E91" s="50" t="s">
        <v>71</v>
      </c>
      <c r="F91" s="51">
        <v>55</v>
      </c>
      <c r="G91" s="51">
        <v>6.28</v>
      </c>
      <c r="H91" s="51">
        <v>12.11</v>
      </c>
      <c r="I91" s="51">
        <v>15.55</v>
      </c>
      <c r="J91" s="51">
        <v>196.1</v>
      </c>
      <c r="K91" s="52">
        <v>3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72</v>
      </c>
      <c r="F92" s="51">
        <v>200</v>
      </c>
      <c r="G92" s="51">
        <v>1.46</v>
      </c>
      <c r="H92" s="51">
        <v>1.08</v>
      </c>
      <c r="I92" s="51">
        <v>11.96</v>
      </c>
      <c r="J92" s="51">
        <v>63.7</v>
      </c>
      <c r="K92" s="52">
        <v>378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62</v>
      </c>
      <c r="F93" s="51">
        <v>30</v>
      </c>
      <c r="G93" s="51">
        <v>2.25</v>
      </c>
      <c r="H93" s="51">
        <v>0.87</v>
      </c>
      <c r="I93" s="51">
        <v>15.42</v>
      </c>
      <c r="J93" s="51">
        <v>78.599999999999994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51</v>
      </c>
      <c r="F94" s="51">
        <v>120</v>
      </c>
      <c r="G94" s="51">
        <v>0.48</v>
      </c>
      <c r="H94" s="51">
        <v>0.48</v>
      </c>
      <c r="I94" s="51">
        <v>11.76</v>
      </c>
      <c r="J94" s="51">
        <v>56.4</v>
      </c>
      <c r="K94" s="52">
        <v>338</v>
      </c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555</v>
      </c>
      <c r="G97" s="21">
        <f t="shared" ref="G97" si="43">SUM(G90:G96)</f>
        <v>22.57</v>
      </c>
      <c r="H97" s="21">
        <f t="shared" ref="H97" si="44">SUM(H90:H96)</f>
        <v>27.590000000000003</v>
      </c>
      <c r="I97" s="21">
        <f t="shared" ref="I97" si="45">SUM(I90:I96)</f>
        <v>57.33</v>
      </c>
      <c r="J97" s="21">
        <f t="shared" ref="J97" si="46">SUM(J90:J96)</f>
        <v>582.4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73</v>
      </c>
      <c r="F102" s="51">
        <v>60</v>
      </c>
      <c r="G102" s="51">
        <v>6.55</v>
      </c>
      <c r="H102" s="51">
        <v>7.03</v>
      </c>
      <c r="I102" s="51">
        <v>16.260000000000002</v>
      </c>
      <c r="J102" s="51">
        <v>160.1</v>
      </c>
      <c r="K102" s="52" t="s">
        <v>59</v>
      </c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74</v>
      </c>
      <c r="F103" s="51">
        <v>210</v>
      </c>
      <c r="G103" s="51">
        <v>4.21</v>
      </c>
      <c r="H103" s="51">
        <v>4.12</v>
      </c>
      <c r="I103" s="51">
        <v>13.53</v>
      </c>
      <c r="J103" s="51">
        <v>117.4</v>
      </c>
      <c r="K103" s="52">
        <v>97</v>
      </c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75</v>
      </c>
      <c r="F105" s="51">
        <v>180</v>
      </c>
      <c r="G105" s="51">
        <v>3.11</v>
      </c>
      <c r="H105" s="51">
        <v>13.25</v>
      </c>
      <c r="I105" s="51">
        <v>15.35</v>
      </c>
      <c r="J105" s="51">
        <v>179</v>
      </c>
      <c r="K105" s="52">
        <v>143</v>
      </c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76</v>
      </c>
      <c r="F106" s="51">
        <v>200</v>
      </c>
      <c r="G106" s="51">
        <v>0.66</v>
      </c>
      <c r="H106" s="51">
        <v>0.09</v>
      </c>
      <c r="I106" s="51">
        <v>22.03</v>
      </c>
      <c r="J106" s="51">
        <v>92.8</v>
      </c>
      <c r="K106" s="52">
        <v>349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68</v>
      </c>
      <c r="F107" s="51">
        <v>40</v>
      </c>
      <c r="G107" s="51">
        <v>3.04</v>
      </c>
      <c r="H107" s="51">
        <v>0.32</v>
      </c>
      <c r="I107" s="51">
        <v>19.68</v>
      </c>
      <c r="J107" s="51">
        <v>94</v>
      </c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57</v>
      </c>
      <c r="F108" s="51">
        <v>50</v>
      </c>
      <c r="G108" s="51">
        <v>3.3</v>
      </c>
      <c r="H108" s="51">
        <v>0.6</v>
      </c>
      <c r="I108" s="51">
        <v>19.8</v>
      </c>
      <c r="J108" s="51">
        <v>99</v>
      </c>
      <c r="K108" s="52"/>
      <c r="L108" s="51"/>
    </row>
    <row r="109" spans="1:12" ht="14.4" x14ac:dyDescent="0.3">
      <c r="A109" s="25"/>
      <c r="B109" s="16"/>
      <c r="C109" s="11"/>
      <c r="D109" s="6"/>
      <c r="E109" s="50" t="s">
        <v>77</v>
      </c>
      <c r="F109" s="51">
        <v>120</v>
      </c>
      <c r="G109" s="51">
        <v>8.2799999999999994</v>
      </c>
      <c r="H109" s="51">
        <v>3.41</v>
      </c>
      <c r="I109" s="51">
        <v>27</v>
      </c>
      <c r="J109" s="51">
        <v>198.9</v>
      </c>
      <c r="K109" s="52" t="s">
        <v>59</v>
      </c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860</v>
      </c>
      <c r="G111" s="21">
        <f t="shared" ref="G111" si="52">SUM(G102:G110)</f>
        <v>29.15</v>
      </c>
      <c r="H111" s="21">
        <f t="shared" ref="H111" si="53">SUM(H102:H110)</f>
        <v>28.82</v>
      </c>
      <c r="I111" s="21">
        <f t="shared" ref="I111" si="54">SUM(I102:I110)</f>
        <v>133.64999999999998</v>
      </c>
      <c r="J111" s="21">
        <f t="shared" ref="J111" si="55">SUM(J102:J110)</f>
        <v>941.19999999999993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1415</v>
      </c>
      <c r="G131" s="34">
        <f t="shared" ref="G131" si="72">G97+G101+G111+G116+G123+G130</f>
        <v>51.72</v>
      </c>
      <c r="H131" s="34">
        <f t="shared" ref="H131" si="73">H97+H101+H111+H116+H123+H130</f>
        <v>56.410000000000004</v>
      </c>
      <c r="I131" s="34">
        <f t="shared" ref="I131" si="74">I97+I101+I111+I116+I123+I130</f>
        <v>190.97999999999996</v>
      </c>
      <c r="J131" s="34">
        <f t="shared" ref="J131" si="75">J97+J101+J111+J116+J123+J130</f>
        <v>1523.6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78</v>
      </c>
      <c r="F132" s="48">
        <v>184</v>
      </c>
      <c r="G132" s="48">
        <v>4.43</v>
      </c>
      <c r="H132" s="48">
        <v>2.54</v>
      </c>
      <c r="I132" s="48">
        <v>28.07</v>
      </c>
      <c r="J132" s="48">
        <v>188.2</v>
      </c>
      <c r="K132" s="49" t="s">
        <v>59</v>
      </c>
      <c r="L132" s="48"/>
    </row>
    <row r="133" spans="1:12" ht="14.4" x14ac:dyDescent="0.3">
      <c r="A133" s="25"/>
      <c r="B133" s="16"/>
      <c r="C133" s="11"/>
      <c r="D133" s="6"/>
      <c r="E133" s="50" t="s">
        <v>48</v>
      </c>
      <c r="F133" s="51">
        <v>40</v>
      </c>
      <c r="G133" s="51">
        <v>2.33</v>
      </c>
      <c r="H133" s="51">
        <v>8.1199999999999992</v>
      </c>
      <c r="I133" s="51">
        <v>15.55</v>
      </c>
      <c r="J133" s="51">
        <v>144.6</v>
      </c>
      <c r="K133" s="52">
        <v>1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79</v>
      </c>
      <c r="F134" s="51">
        <v>200</v>
      </c>
      <c r="G134" s="51">
        <v>4.08</v>
      </c>
      <c r="H134" s="51">
        <v>3.81</v>
      </c>
      <c r="I134" s="51">
        <v>7.6</v>
      </c>
      <c r="J134" s="51">
        <v>78.599999999999994</v>
      </c>
      <c r="K134" s="52">
        <v>382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62</v>
      </c>
      <c r="F135" s="51">
        <v>30</v>
      </c>
      <c r="G135" s="51">
        <v>2.25</v>
      </c>
      <c r="H135" s="51">
        <v>0.87</v>
      </c>
      <c r="I135" s="51">
        <v>15.42</v>
      </c>
      <c r="J135" s="51">
        <v>78.599999999999994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51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>
        <v>338</v>
      </c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574</v>
      </c>
      <c r="G139" s="21">
        <f t="shared" ref="G139" si="77">SUM(G132:G138)</f>
        <v>13.57</v>
      </c>
      <c r="H139" s="21">
        <f t="shared" ref="H139" si="78">SUM(H132:H138)</f>
        <v>15.82</v>
      </c>
      <c r="I139" s="21">
        <f t="shared" ref="I139" si="79">SUM(I132:I138)</f>
        <v>78.400000000000006</v>
      </c>
      <c r="J139" s="21">
        <f t="shared" ref="J139" si="80">SUM(J132:J138)</f>
        <v>546.4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80</v>
      </c>
      <c r="F144" s="51">
        <v>60</v>
      </c>
      <c r="G144" s="51">
        <v>0.66</v>
      </c>
      <c r="H144" s="51">
        <v>0.12</v>
      </c>
      <c r="I144" s="51">
        <v>2.2799999999999998</v>
      </c>
      <c r="J144" s="51">
        <v>14.4</v>
      </c>
      <c r="K144" s="52">
        <v>71</v>
      </c>
      <c r="L144" s="51"/>
    </row>
    <row r="145" spans="1:12" ht="26.4" x14ac:dyDescent="0.3">
      <c r="A145" s="25"/>
      <c r="B145" s="16"/>
      <c r="C145" s="11"/>
      <c r="D145" s="7" t="s">
        <v>28</v>
      </c>
      <c r="E145" s="50" t="s">
        <v>81</v>
      </c>
      <c r="F145" s="51">
        <v>210</v>
      </c>
      <c r="G145" s="51">
        <v>5.64</v>
      </c>
      <c r="H145" s="51">
        <v>4.37</v>
      </c>
      <c r="I145" s="51">
        <v>20.84</v>
      </c>
      <c r="J145" s="51">
        <v>155.41999999999999</v>
      </c>
      <c r="K145" s="52">
        <v>119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82</v>
      </c>
      <c r="F146" s="51">
        <v>200</v>
      </c>
      <c r="G146" s="51">
        <v>17.73</v>
      </c>
      <c r="H146" s="51">
        <v>24.39</v>
      </c>
      <c r="I146" s="51">
        <v>38.909999999999997</v>
      </c>
      <c r="J146" s="51">
        <v>405.92</v>
      </c>
      <c r="K146" s="52">
        <v>263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83</v>
      </c>
      <c r="F148" s="51">
        <v>200</v>
      </c>
      <c r="G148" s="51">
        <v>0.35</v>
      </c>
      <c r="H148" s="51">
        <v>0.08</v>
      </c>
      <c r="I148" s="51">
        <v>31.85</v>
      </c>
      <c r="J148" s="51">
        <v>130.19999999999999</v>
      </c>
      <c r="K148" s="52" t="s">
        <v>59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68</v>
      </c>
      <c r="F149" s="51">
        <v>40</v>
      </c>
      <c r="G149" s="51">
        <v>3.04</v>
      </c>
      <c r="H149" s="51">
        <v>0.32</v>
      </c>
      <c r="I149" s="51">
        <v>19.68</v>
      </c>
      <c r="J149" s="51">
        <v>94</v>
      </c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57</v>
      </c>
      <c r="F150" s="51">
        <v>50</v>
      </c>
      <c r="G150" s="51">
        <v>3.3</v>
      </c>
      <c r="H150" s="51">
        <v>0.6</v>
      </c>
      <c r="I150" s="51">
        <v>19.8</v>
      </c>
      <c r="J150" s="51">
        <v>99</v>
      </c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760</v>
      </c>
      <c r="G153" s="21">
        <f t="shared" ref="G153" si="87">SUM(G144:G152)</f>
        <v>30.720000000000002</v>
      </c>
      <c r="H153" s="21">
        <f t="shared" ref="H153" si="88">SUM(H144:H152)</f>
        <v>29.880000000000003</v>
      </c>
      <c r="I153" s="21">
        <f t="shared" ref="I153" si="89">SUM(I144:I152)</f>
        <v>133.36000000000001</v>
      </c>
      <c r="J153" s="21">
        <f t="shared" ref="J153" si="90">SUM(J144:J152)</f>
        <v>898.94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1334</v>
      </c>
      <c r="G173" s="34">
        <f t="shared" ref="G173" si="107">G139+G143+G153+G158+G165+G172</f>
        <v>44.290000000000006</v>
      </c>
      <c r="H173" s="34">
        <f t="shared" ref="H173" si="108">H139+H143+H153+H158+H165+H172</f>
        <v>45.7</v>
      </c>
      <c r="I173" s="34">
        <f t="shared" ref="I173" si="109">I139+I143+I153+I158+I165+I172</f>
        <v>211.76000000000002</v>
      </c>
      <c r="J173" s="34">
        <f t="shared" ref="J173" si="110">J139+J143+J153+J158+J165+J172</f>
        <v>1445.3400000000001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84</v>
      </c>
      <c r="F174" s="48">
        <v>150</v>
      </c>
      <c r="G174" s="48">
        <v>3.8</v>
      </c>
      <c r="H174" s="48">
        <v>3.82</v>
      </c>
      <c r="I174" s="48">
        <v>15.48</v>
      </c>
      <c r="J174" s="48">
        <v>93.9</v>
      </c>
      <c r="K174" s="49">
        <v>222</v>
      </c>
      <c r="L174" s="48"/>
    </row>
    <row r="175" spans="1:12" ht="14.4" x14ac:dyDescent="0.3">
      <c r="A175" s="25"/>
      <c r="B175" s="16"/>
      <c r="C175" s="11"/>
      <c r="D175" s="6"/>
      <c r="E175" s="50" t="s">
        <v>48</v>
      </c>
      <c r="F175" s="51">
        <v>40</v>
      </c>
      <c r="G175" s="51">
        <v>2.33</v>
      </c>
      <c r="H175" s="51">
        <v>8.1199999999999992</v>
      </c>
      <c r="I175" s="51">
        <v>15.55</v>
      </c>
      <c r="J175" s="51">
        <v>144.6</v>
      </c>
      <c r="K175" s="52">
        <v>1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49</v>
      </c>
      <c r="F176" s="51">
        <v>200</v>
      </c>
      <c r="G176" s="51">
        <v>0.38</v>
      </c>
      <c r="H176" s="51">
        <v>0.1</v>
      </c>
      <c r="I176" s="51">
        <v>10.06</v>
      </c>
      <c r="J176" s="51">
        <v>42.66</v>
      </c>
      <c r="K176" s="52">
        <v>376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62</v>
      </c>
      <c r="F177" s="51">
        <v>30</v>
      </c>
      <c r="G177" s="51">
        <v>2.25</v>
      </c>
      <c r="H177" s="51">
        <v>0.87</v>
      </c>
      <c r="I177" s="51">
        <v>15.42</v>
      </c>
      <c r="J177" s="51">
        <v>78.599999999999994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51</v>
      </c>
      <c r="F178" s="51">
        <v>120</v>
      </c>
      <c r="G178" s="51">
        <v>0.48</v>
      </c>
      <c r="H178" s="51">
        <v>0.48</v>
      </c>
      <c r="I178" s="51">
        <v>11.76</v>
      </c>
      <c r="J178" s="51">
        <v>56.4</v>
      </c>
      <c r="K178" s="52">
        <v>338</v>
      </c>
      <c r="L178" s="51"/>
    </row>
    <row r="179" spans="1:12" ht="14.4" x14ac:dyDescent="0.3">
      <c r="A179" s="25"/>
      <c r="B179" s="16"/>
      <c r="C179" s="11"/>
      <c r="D179" s="6"/>
      <c r="E179" s="50" t="s">
        <v>63</v>
      </c>
      <c r="F179" s="51">
        <v>50</v>
      </c>
      <c r="G179" s="51">
        <v>2.4300000000000002</v>
      </c>
      <c r="H179" s="51">
        <v>0.95</v>
      </c>
      <c r="I179" s="51">
        <v>11.6</v>
      </c>
      <c r="J179" s="51">
        <v>99.14</v>
      </c>
      <c r="K179" s="52" t="s">
        <v>59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590</v>
      </c>
      <c r="G181" s="21">
        <f t="shared" ref="G181" si="112">SUM(G174:G180)</f>
        <v>11.67</v>
      </c>
      <c r="H181" s="21">
        <f t="shared" ref="H181" si="113">SUM(H174:H180)</f>
        <v>14.339999999999998</v>
      </c>
      <c r="I181" s="21">
        <f t="shared" ref="I181" si="114">SUM(I174:I180)</f>
        <v>79.87</v>
      </c>
      <c r="J181" s="21">
        <f t="shared" ref="J181" si="115">SUM(J174:J180)</f>
        <v>515.29999999999995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85</v>
      </c>
      <c r="F186" s="51">
        <v>60</v>
      </c>
      <c r="G186" s="51">
        <v>0.48</v>
      </c>
      <c r="H186" s="51">
        <v>0.06</v>
      </c>
      <c r="I186" s="51">
        <v>1.5</v>
      </c>
      <c r="J186" s="51">
        <v>8.4</v>
      </c>
      <c r="K186" s="52">
        <v>71</v>
      </c>
      <c r="L186" s="51"/>
    </row>
    <row r="187" spans="1:12" ht="26.4" x14ac:dyDescent="0.3">
      <c r="A187" s="25"/>
      <c r="B187" s="16"/>
      <c r="C187" s="11"/>
      <c r="D187" s="7" t="s">
        <v>28</v>
      </c>
      <c r="E187" s="50" t="s">
        <v>86</v>
      </c>
      <c r="F187" s="51">
        <v>221</v>
      </c>
      <c r="G187" s="51">
        <v>3.2</v>
      </c>
      <c r="H187" s="51">
        <v>10.9</v>
      </c>
      <c r="I187" s="51">
        <v>9.98</v>
      </c>
      <c r="J187" s="51">
        <v>121.86</v>
      </c>
      <c r="K187" s="52">
        <v>82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87</v>
      </c>
      <c r="F189" s="51">
        <v>150</v>
      </c>
      <c r="G189" s="51">
        <v>8.77</v>
      </c>
      <c r="H189" s="51">
        <v>2.2999999999999998</v>
      </c>
      <c r="I189" s="51">
        <v>39.729999999999997</v>
      </c>
      <c r="J189" s="51">
        <v>214</v>
      </c>
      <c r="K189" s="52">
        <v>171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55</v>
      </c>
      <c r="F190" s="51">
        <v>180</v>
      </c>
      <c r="G190" s="51">
        <v>0.9</v>
      </c>
      <c r="H190" s="51">
        <v>0</v>
      </c>
      <c r="I190" s="51">
        <v>18.18</v>
      </c>
      <c r="J190" s="51">
        <v>76</v>
      </c>
      <c r="K190" s="52">
        <v>389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68</v>
      </c>
      <c r="F191" s="51">
        <v>40</v>
      </c>
      <c r="G191" s="51">
        <v>3.04</v>
      </c>
      <c r="H191" s="51">
        <v>0.32</v>
      </c>
      <c r="I191" s="51">
        <v>19.68</v>
      </c>
      <c r="J191" s="51">
        <v>94</v>
      </c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57</v>
      </c>
      <c r="F192" s="51">
        <v>50</v>
      </c>
      <c r="G192" s="51">
        <v>3.3</v>
      </c>
      <c r="H192" s="51">
        <v>0.6</v>
      </c>
      <c r="I192" s="51">
        <v>19.8</v>
      </c>
      <c r="J192" s="51">
        <v>99</v>
      </c>
      <c r="K192" s="52"/>
      <c r="L192" s="51"/>
    </row>
    <row r="193" spans="1:12" ht="14.4" x14ac:dyDescent="0.3">
      <c r="A193" s="25"/>
      <c r="B193" s="16"/>
      <c r="C193" s="11"/>
      <c r="D193" s="6"/>
      <c r="E193" s="50" t="s">
        <v>88</v>
      </c>
      <c r="F193" s="51">
        <v>90</v>
      </c>
      <c r="G193" s="51">
        <v>13.09</v>
      </c>
      <c r="H193" s="51">
        <v>12.24</v>
      </c>
      <c r="I193" s="51">
        <v>8.14</v>
      </c>
      <c r="J193" s="51">
        <v>194.63</v>
      </c>
      <c r="K193" s="52">
        <v>306</v>
      </c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791</v>
      </c>
      <c r="G195" s="21">
        <f t="shared" ref="G195" si="121">SUM(G186:G194)</f>
        <v>32.78</v>
      </c>
      <c r="H195" s="21">
        <f t="shared" ref="H195" si="122">SUM(H186:H194)</f>
        <v>26.42</v>
      </c>
      <c r="I195" s="21">
        <f t="shared" ref="I195" si="123">SUM(I186:I194)</f>
        <v>117.00999999999999</v>
      </c>
      <c r="J195" s="21">
        <f t="shared" ref="J195" si="124">SUM(J186:J194)</f>
        <v>807.89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1381</v>
      </c>
      <c r="G215" s="34">
        <f t="shared" ref="G215" si="141">G181+G185+G195+G200+G207+G214</f>
        <v>44.45</v>
      </c>
      <c r="H215" s="34">
        <f t="shared" ref="H215" si="142">H181+H185+H195+H200+H207+H214</f>
        <v>40.76</v>
      </c>
      <c r="I215" s="34">
        <f t="shared" ref="I215" si="143">I181+I185+I195+I200+I207+I214</f>
        <v>196.88</v>
      </c>
      <c r="J215" s="34">
        <f t="shared" ref="J215" si="144">J181+J185+J195+J200+J207+J214</f>
        <v>1323.19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89</v>
      </c>
      <c r="F216" s="48">
        <v>154</v>
      </c>
      <c r="G216" s="48">
        <v>6.45</v>
      </c>
      <c r="H216" s="48">
        <v>5.76</v>
      </c>
      <c r="I216" s="48">
        <v>23.2</v>
      </c>
      <c r="J216" s="48">
        <v>192.87</v>
      </c>
      <c r="K216" s="49">
        <v>173</v>
      </c>
      <c r="L216" s="48"/>
    </row>
    <row r="217" spans="1:12" ht="14.4" x14ac:dyDescent="0.3">
      <c r="A217" s="25"/>
      <c r="B217" s="16"/>
      <c r="C217" s="11"/>
      <c r="D217" s="6"/>
      <c r="E217" s="50" t="s">
        <v>48</v>
      </c>
      <c r="F217" s="51">
        <v>40</v>
      </c>
      <c r="G217" s="51">
        <v>2.33</v>
      </c>
      <c r="H217" s="51">
        <v>8.1199999999999992</v>
      </c>
      <c r="I217" s="51">
        <v>15.55</v>
      </c>
      <c r="J217" s="51">
        <v>144.6</v>
      </c>
      <c r="K217" s="52">
        <v>1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61</v>
      </c>
      <c r="F218" s="51">
        <v>200</v>
      </c>
      <c r="G218" s="51">
        <v>3.17</v>
      </c>
      <c r="H218" s="51">
        <v>2.68</v>
      </c>
      <c r="I218" s="51">
        <v>5.97</v>
      </c>
      <c r="J218" s="51">
        <v>60.6</v>
      </c>
      <c r="K218" s="52">
        <v>379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62</v>
      </c>
      <c r="F219" s="51">
        <v>30</v>
      </c>
      <c r="G219" s="51">
        <v>2.25</v>
      </c>
      <c r="H219" s="51">
        <v>0.87</v>
      </c>
      <c r="I219" s="51">
        <v>15.42</v>
      </c>
      <c r="J219" s="51">
        <v>78.599999999999994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51</v>
      </c>
      <c r="F220" s="51">
        <v>120</v>
      </c>
      <c r="G220" s="51">
        <v>0.48</v>
      </c>
      <c r="H220" s="51">
        <v>0.48</v>
      </c>
      <c r="I220" s="51">
        <v>11.76</v>
      </c>
      <c r="J220" s="51">
        <v>56.4</v>
      </c>
      <c r="K220" s="52">
        <v>338</v>
      </c>
      <c r="L220" s="51"/>
    </row>
    <row r="221" spans="1:12" ht="14.4" x14ac:dyDescent="0.3">
      <c r="A221" s="25"/>
      <c r="B221" s="16"/>
      <c r="C221" s="11"/>
      <c r="D221" s="6"/>
      <c r="E221" s="50" t="s">
        <v>90</v>
      </c>
      <c r="F221" s="51">
        <v>40</v>
      </c>
      <c r="G221" s="51">
        <v>5.08</v>
      </c>
      <c r="H221" s="51">
        <v>4.5999999999999996</v>
      </c>
      <c r="I221" s="51">
        <v>0.28000000000000003</v>
      </c>
      <c r="J221" s="51">
        <v>62.8</v>
      </c>
      <c r="K221" s="52">
        <v>209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584</v>
      </c>
      <c r="G223" s="21">
        <f t="shared" ref="G223" si="146">SUM(G216:G222)</f>
        <v>19.760000000000002</v>
      </c>
      <c r="H223" s="21">
        <f t="shared" ref="H223" si="147">SUM(H216:H222)</f>
        <v>22.509999999999998</v>
      </c>
      <c r="I223" s="21">
        <f t="shared" ref="I223" si="148">SUM(I216:I222)</f>
        <v>72.180000000000007</v>
      </c>
      <c r="J223" s="21">
        <f t="shared" ref="J223" si="149">SUM(J216:J222)</f>
        <v>595.87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91</v>
      </c>
      <c r="F228" s="51">
        <v>30</v>
      </c>
      <c r="G228" s="51">
        <v>0.24</v>
      </c>
      <c r="H228" s="51">
        <v>0.03</v>
      </c>
      <c r="I228" s="51">
        <v>0.51</v>
      </c>
      <c r="J228" s="51">
        <v>3</v>
      </c>
      <c r="K228" s="52">
        <v>21</v>
      </c>
      <c r="L228" s="51"/>
    </row>
    <row r="229" spans="1:12" ht="26.4" x14ac:dyDescent="0.3">
      <c r="A229" s="25"/>
      <c r="B229" s="16"/>
      <c r="C229" s="11"/>
      <c r="D229" s="7" t="s">
        <v>28</v>
      </c>
      <c r="E229" s="50" t="s">
        <v>92</v>
      </c>
      <c r="F229" s="51">
        <v>211</v>
      </c>
      <c r="G229" s="51">
        <v>3.38</v>
      </c>
      <c r="H229" s="51">
        <v>5.22</v>
      </c>
      <c r="I229" s="51">
        <v>15.9</v>
      </c>
      <c r="J229" s="51">
        <v>102.57</v>
      </c>
      <c r="K229" s="52">
        <v>98</v>
      </c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93</v>
      </c>
      <c r="F230" s="51">
        <v>200</v>
      </c>
      <c r="G230" s="51">
        <v>19.7</v>
      </c>
      <c r="H230" s="51">
        <v>24.66</v>
      </c>
      <c r="I230" s="51">
        <v>38.19</v>
      </c>
      <c r="J230" s="51">
        <v>417.14</v>
      </c>
      <c r="K230" s="52">
        <v>284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94</v>
      </c>
      <c r="F232" s="51">
        <v>200</v>
      </c>
      <c r="G232" s="51">
        <v>0.16</v>
      </c>
      <c r="H232" s="51">
        <v>0.12</v>
      </c>
      <c r="I232" s="51">
        <v>18.100000000000001</v>
      </c>
      <c r="J232" s="51">
        <v>74.599999999999994</v>
      </c>
      <c r="K232" s="52">
        <v>342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68</v>
      </c>
      <c r="F233" s="51">
        <v>40</v>
      </c>
      <c r="G233" s="51">
        <v>3.04</v>
      </c>
      <c r="H233" s="51">
        <v>0.32</v>
      </c>
      <c r="I233" s="51">
        <v>19.68</v>
      </c>
      <c r="J233" s="51">
        <v>94</v>
      </c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 t="s">
        <v>57</v>
      </c>
      <c r="F234" s="51">
        <v>50</v>
      </c>
      <c r="G234" s="51">
        <v>3.3</v>
      </c>
      <c r="H234" s="51">
        <v>0.6</v>
      </c>
      <c r="I234" s="51">
        <v>19.8</v>
      </c>
      <c r="J234" s="51">
        <v>99</v>
      </c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731</v>
      </c>
      <c r="G237" s="21">
        <f t="shared" ref="G237" si="156">SUM(G228:G236)</f>
        <v>29.82</v>
      </c>
      <c r="H237" s="21">
        <f t="shared" ref="H237" si="157">SUM(H228:H236)</f>
        <v>30.950000000000003</v>
      </c>
      <c r="I237" s="21">
        <f t="shared" ref="I237" si="158">SUM(I228:I236)</f>
        <v>112.17999999999999</v>
      </c>
      <c r="J237" s="21">
        <f t="shared" ref="J237" si="159">SUM(J228:J236)</f>
        <v>790.31000000000006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1315</v>
      </c>
      <c r="G257" s="34">
        <f t="shared" ref="G257" si="176">G223+G227+G237+G242+G249+G256</f>
        <v>49.58</v>
      </c>
      <c r="H257" s="34">
        <f t="shared" ref="H257" si="177">H223+H227+H237+H242+H249+H256</f>
        <v>53.46</v>
      </c>
      <c r="I257" s="34">
        <f t="shared" ref="I257" si="178">I223+I227+I237+I242+I249+I256</f>
        <v>184.36</v>
      </c>
      <c r="J257" s="34">
        <f t="shared" ref="J257" si="179">J223+J227+J237+J242+J249+J256</f>
        <v>1386.18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95</v>
      </c>
      <c r="F258" s="48">
        <v>185</v>
      </c>
      <c r="G258" s="48">
        <v>8.3000000000000007</v>
      </c>
      <c r="H258" s="48">
        <v>6.87</v>
      </c>
      <c r="I258" s="48">
        <v>28.61</v>
      </c>
      <c r="J258" s="48">
        <v>237.2</v>
      </c>
      <c r="K258" s="49">
        <v>174</v>
      </c>
      <c r="L258" s="48"/>
    </row>
    <row r="259" spans="1:12" ht="14.4" x14ac:dyDescent="0.3">
      <c r="A259" s="25"/>
      <c r="B259" s="16"/>
      <c r="C259" s="11"/>
      <c r="D259" s="6"/>
      <c r="E259" s="50" t="s">
        <v>71</v>
      </c>
      <c r="F259" s="51">
        <v>55</v>
      </c>
      <c r="G259" s="51">
        <v>6.28</v>
      </c>
      <c r="H259" s="51">
        <v>12.11</v>
      </c>
      <c r="I259" s="51">
        <v>15.55</v>
      </c>
      <c r="J259" s="51">
        <v>196.1</v>
      </c>
      <c r="K259" s="52">
        <v>3</v>
      </c>
      <c r="L259" s="51"/>
    </row>
    <row r="260" spans="1:12" ht="14.4" x14ac:dyDescent="0.3">
      <c r="A260" s="25"/>
      <c r="B260" s="16"/>
      <c r="C260" s="11"/>
      <c r="D260" s="7" t="s">
        <v>22</v>
      </c>
      <c r="E260" s="50" t="s">
        <v>96</v>
      </c>
      <c r="F260" s="51">
        <v>200</v>
      </c>
      <c r="G260" s="51">
        <v>0.13</v>
      </c>
      <c r="H260" s="51">
        <v>0.02</v>
      </c>
      <c r="I260" s="51">
        <v>10.199999999999999</v>
      </c>
      <c r="J260" s="51">
        <v>42</v>
      </c>
      <c r="K260" s="52">
        <v>377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0" t="s">
        <v>62</v>
      </c>
      <c r="F261" s="51">
        <v>30</v>
      </c>
      <c r="G261" s="51">
        <v>2.25</v>
      </c>
      <c r="H261" s="51">
        <v>0.87</v>
      </c>
      <c r="I261" s="51">
        <v>15.42</v>
      </c>
      <c r="J261" s="51">
        <v>78.599999999999994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 t="s">
        <v>51</v>
      </c>
      <c r="F262" s="51">
        <v>120</v>
      </c>
      <c r="G262" s="51">
        <v>0.48</v>
      </c>
      <c r="H262" s="51">
        <v>0.48</v>
      </c>
      <c r="I262" s="51">
        <v>11.76</v>
      </c>
      <c r="J262" s="51">
        <v>56.4</v>
      </c>
      <c r="K262" s="52">
        <v>338</v>
      </c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590</v>
      </c>
      <c r="G265" s="21">
        <f t="shared" ref="G265" si="181">SUM(G258:G264)</f>
        <v>17.440000000000001</v>
      </c>
      <c r="H265" s="21">
        <f t="shared" ref="H265" si="182">SUM(H258:H264)</f>
        <v>20.350000000000001</v>
      </c>
      <c r="I265" s="21">
        <f t="shared" ref="I265" si="183">SUM(I258:I264)</f>
        <v>81.540000000000006</v>
      </c>
      <c r="J265" s="21">
        <f t="shared" ref="J265" si="184">SUM(J258:J264)</f>
        <v>610.29999999999995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97</v>
      </c>
      <c r="F270" s="51">
        <v>60</v>
      </c>
      <c r="G270" s="51">
        <v>0.66</v>
      </c>
      <c r="H270" s="51">
        <v>3.63</v>
      </c>
      <c r="I270" s="51">
        <v>2.27</v>
      </c>
      <c r="J270" s="51">
        <v>44.34</v>
      </c>
      <c r="K270" s="52">
        <v>24</v>
      </c>
      <c r="L270" s="51"/>
    </row>
    <row r="271" spans="1:12" ht="14.4" x14ac:dyDescent="0.3">
      <c r="A271" s="25"/>
      <c r="B271" s="16"/>
      <c r="C271" s="11"/>
      <c r="D271" s="7" t="s">
        <v>28</v>
      </c>
      <c r="E271" s="50" t="s">
        <v>98</v>
      </c>
      <c r="F271" s="51">
        <v>200</v>
      </c>
      <c r="G271" s="51">
        <v>4.09</v>
      </c>
      <c r="H271" s="51">
        <v>4.28</v>
      </c>
      <c r="I271" s="51">
        <v>12.91</v>
      </c>
      <c r="J271" s="51">
        <v>106.6</v>
      </c>
      <c r="K271" s="52">
        <v>102</v>
      </c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99</v>
      </c>
      <c r="F273" s="51">
        <v>153</v>
      </c>
      <c r="G273" s="51">
        <v>5.68</v>
      </c>
      <c r="H273" s="51">
        <v>2.84</v>
      </c>
      <c r="I273" s="51">
        <v>31.96</v>
      </c>
      <c r="J273" s="51">
        <v>176.06</v>
      </c>
      <c r="K273" s="52">
        <v>202</v>
      </c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100</v>
      </c>
      <c r="F274" s="51">
        <v>200</v>
      </c>
      <c r="G274" s="51">
        <v>0.35</v>
      </c>
      <c r="H274" s="51">
        <v>0.08</v>
      </c>
      <c r="I274" s="51">
        <v>17.87</v>
      </c>
      <c r="J274" s="51">
        <v>74.2</v>
      </c>
      <c r="K274" s="52">
        <v>348</v>
      </c>
      <c r="L274" s="51"/>
    </row>
    <row r="275" spans="1:12" ht="14.4" x14ac:dyDescent="0.3">
      <c r="A275" s="25"/>
      <c r="B275" s="16"/>
      <c r="C275" s="11"/>
      <c r="D275" s="7" t="s">
        <v>32</v>
      </c>
      <c r="E275" s="50" t="s">
        <v>68</v>
      </c>
      <c r="F275" s="51">
        <v>40</v>
      </c>
      <c r="G275" s="51">
        <v>3.04</v>
      </c>
      <c r="H275" s="51">
        <v>0.32</v>
      </c>
      <c r="I275" s="51">
        <v>19.68</v>
      </c>
      <c r="J275" s="51">
        <v>94</v>
      </c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 t="s">
        <v>57</v>
      </c>
      <c r="F276" s="51">
        <v>50</v>
      </c>
      <c r="G276" s="51">
        <v>3.3</v>
      </c>
      <c r="H276" s="51">
        <v>0.6</v>
      </c>
      <c r="I276" s="51">
        <v>19.8</v>
      </c>
      <c r="J276" s="51">
        <v>99</v>
      </c>
      <c r="K276" s="52"/>
      <c r="L276" s="51"/>
    </row>
    <row r="277" spans="1:12" ht="14.4" x14ac:dyDescent="0.3">
      <c r="A277" s="25"/>
      <c r="B277" s="16"/>
      <c r="C277" s="11"/>
      <c r="D277" s="6"/>
      <c r="E277" s="50" t="s">
        <v>101</v>
      </c>
      <c r="F277" s="51">
        <v>100</v>
      </c>
      <c r="G277" s="51">
        <v>14.5</v>
      </c>
      <c r="H277" s="51">
        <v>22.19</v>
      </c>
      <c r="I277" s="51">
        <v>4.8899999999999997</v>
      </c>
      <c r="J277" s="51">
        <v>271</v>
      </c>
      <c r="K277" s="52">
        <v>260</v>
      </c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803</v>
      </c>
      <c r="G279" s="21">
        <f t="shared" ref="G279" si="190">SUM(G270:G278)</f>
        <v>31.62</v>
      </c>
      <c r="H279" s="21">
        <f t="shared" ref="H279" si="191">SUM(H270:H278)</f>
        <v>33.94</v>
      </c>
      <c r="I279" s="21">
        <f t="shared" ref="I279" si="192">SUM(I270:I278)</f>
        <v>109.38</v>
      </c>
      <c r="J279" s="21">
        <f t="shared" ref="J279" si="193">SUM(J270:J278)</f>
        <v>865.2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1393</v>
      </c>
      <c r="G299" s="34">
        <f t="shared" ref="G299" si="210">G265+G269+G279+G284+G291+G298</f>
        <v>49.06</v>
      </c>
      <c r="H299" s="34">
        <f t="shared" ref="H299" si="211">H265+H269+H279+H284+H291+H298</f>
        <v>54.29</v>
      </c>
      <c r="I299" s="34">
        <f t="shared" ref="I299" si="212">I265+I269+I279+I284+I291+I298</f>
        <v>190.92000000000002</v>
      </c>
      <c r="J299" s="34">
        <f t="shared" ref="J299" si="213">J265+J269+J279+J284+J291+J298</f>
        <v>1475.5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1373.4285714285713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45.92</v>
      </c>
      <c r="H594" s="42">
        <f t="shared" si="456"/>
        <v>48.681428571428569</v>
      </c>
      <c r="I594" s="42">
        <f t="shared" si="456"/>
        <v>195.88428571428571</v>
      </c>
      <c r="J594" s="42">
        <f t="shared" si="456"/>
        <v>1416.3242857142857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2026-06-09T07:24:30Z</dcterms:modified>
</cp:coreProperties>
</file>