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81" i="1"/>
  <c r="L417" i="1"/>
  <c r="L594" i="1"/>
  <c r="L508" i="1"/>
  <c r="L269" i="1"/>
  <c r="L299" i="1"/>
  <c r="L298" i="1"/>
  <c r="L494" i="1"/>
  <c r="L489" i="1"/>
  <c r="L74" i="1"/>
  <c r="L69" i="1"/>
  <c r="L573" i="1"/>
  <c r="L578" i="1"/>
  <c r="L165" i="1"/>
  <c r="L242" i="1"/>
  <c r="L237" i="1"/>
  <c r="L321" i="1"/>
  <c r="L326" i="1"/>
  <c r="L88" i="1"/>
  <c r="L593" i="1"/>
  <c r="L563" i="1"/>
  <c r="L592" i="1"/>
  <c r="L172" i="1"/>
  <c r="L479" i="1"/>
  <c r="L509" i="1"/>
  <c r="L173" i="1"/>
  <c r="L143" i="1"/>
  <c r="L59" i="1"/>
  <c r="L89" i="1"/>
  <c r="L424" i="1"/>
  <c r="L543" i="1"/>
  <c r="L333" i="1"/>
  <c r="L551" i="1"/>
  <c r="L521" i="1"/>
  <c r="L311" i="1"/>
  <c r="L341" i="1"/>
  <c r="L130" i="1"/>
  <c r="L279" i="1"/>
  <c r="L284" i="1"/>
  <c r="L550" i="1"/>
  <c r="L200" i="1"/>
  <c r="L195" i="1"/>
  <c r="L153" i="1"/>
  <c r="L158" i="1"/>
  <c r="L452" i="1"/>
  <c r="L447" i="1"/>
  <c r="L123" i="1"/>
  <c r="L116" i="1"/>
  <c r="L111" i="1"/>
  <c r="L32" i="1"/>
  <c r="L27" i="1"/>
  <c r="L131" i="1"/>
  <c r="L101" i="1"/>
  <c r="L363" i="1"/>
  <c r="L368" i="1"/>
  <c r="L405" i="1"/>
  <c r="L410" i="1"/>
  <c r="L46" i="1"/>
  <c r="L382" i="1"/>
  <c r="L17" i="1"/>
  <c r="L47" i="1"/>
  <c r="L425" i="1"/>
  <c r="L395" i="1"/>
  <c r="L375" i="1"/>
  <c r="L207" i="1"/>
  <c r="L214" i="1"/>
  <c r="L215" i="1"/>
  <c r="L185" i="1"/>
  <c r="L249" i="1"/>
  <c r="L353" i="1"/>
  <c r="L383" i="1"/>
  <c r="L257" i="1"/>
  <c r="L227" i="1"/>
  <c r="L437" i="1"/>
  <c r="L467" i="1"/>
  <c r="L291" i="1"/>
  <c r="L531" i="1"/>
  <c r="L536" i="1"/>
  <c r="L256" i="1"/>
  <c r="L340" i="1"/>
  <c r="L501" i="1"/>
  <c r="L466" i="1"/>
  <c r="L39" i="1"/>
  <c r="L459" i="1"/>
  <c r="L585" i="1"/>
</calcChain>
</file>

<file path=xl/sharedStrings.xml><?xml version="1.0" encoding="utf-8"?>
<sst xmlns="http://schemas.openxmlformats.org/spreadsheetml/2006/main" count="611" uniqueCount="109">
  <si>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</si>
  <si>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</si>
  <si>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</si>
  <si>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</si>
  <si>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</si>
  <si>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</si>
  <si>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</si>
  <si>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</si>
  <si>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</si>
  <si>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</si>
  <si>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</si>
  <si>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</si>
  <si>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</si>
  <si>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</si>
  <si>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</si>
  <si>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</si>
  <si>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</si>
  <si>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</si>
  <si>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</si>
  <si>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</si>
  <si>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</si>
  <si>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</si>
  <si>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</si>
  <si>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</si>
  <si>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</si>
  <si>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</si>
  <si>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</si>
  <si>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</si>
  <si>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</si>
  <si>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</si>
  <si>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</si>
  <si>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</si>
  <si>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</si>
  <si>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</si>
  <si>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</si>
  <si>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</si>
  <si>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</si>
  <si>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</si>
  <si>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</si>
  <si>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</si>
  <si>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</si>
  <si>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</si>
  <si>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</si>
  <si>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</si>
  <si>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</si>
  <si>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</si>
  <si>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</si>
  <si>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</si>
  <si>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</si>
  <si>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</si>
  <si>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Нектар плодовый</t>
  </si>
  <si>
    <t>Хлеб пшеничный</t>
  </si>
  <si>
    <t>Хлеб ржаной</t>
  </si>
  <si>
    <t>Какао с молоком</t>
  </si>
  <si>
    <t>Бутерброд с сыром и маслом</t>
  </si>
  <si>
    <t>Огурцы свежие</t>
  </si>
  <si>
    <t>Гуляш из отварной говядины</t>
  </si>
  <si>
    <t>хлеб пшеничный</t>
  </si>
  <si>
    <t>хлеб ржаной</t>
  </si>
  <si>
    <t>Чай с сахаром</t>
  </si>
  <si>
    <t>Каша "Дружба" молочная со слив. маслом</t>
  </si>
  <si>
    <t>Кофейный напиток с молоком</t>
  </si>
  <si>
    <t>Омлет натуральный</t>
  </si>
  <si>
    <t>Каша кукурузная молочная</t>
  </si>
  <si>
    <t>Чай с сахаром, с лимоном</t>
  </si>
  <si>
    <t>Компот из свежих фруктов</t>
  </si>
  <si>
    <t>Компот из изюма и яблок</t>
  </si>
  <si>
    <t>Каша гречневая рассыпчатая</t>
  </si>
  <si>
    <t>Салат из свежих овощей</t>
  </si>
  <si>
    <t>Компот из изюма</t>
  </si>
  <si>
    <t>директор гимназии</t>
  </si>
  <si>
    <t>Исмагилов И.Р.</t>
  </si>
  <si>
    <t>Печенье</t>
  </si>
  <si>
    <t>Молоко кипяченное</t>
  </si>
  <si>
    <t>Компот из сухофруктов</t>
  </si>
  <si>
    <t>Крекер</t>
  </si>
  <si>
    <t>Катык</t>
  </si>
  <si>
    <t>Сырники творожные с молоком сгущенным</t>
  </si>
  <si>
    <t>Ряженка</t>
  </si>
  <si>
    <t>Огурцы свежие порционно</t>
  </si>
  <si>
    <t>Суп лапша домашняя с картофелем на курином бульоне</t>
  </si>
  <si>
    <t>Фрикадельки из отварных куриных грудок</t>
  </si>
  <si>
    <t>Рис отварной</t>
  </si>
  <si>
    <t>Блины с маслом сливочным</t>
  </si>
  <si>
    <t>Яблоки</t>
  </si>
  <si>
    <t>Салат из отварной свеклы с зеленым горошком к/с</t>
  </si>
  <si>
    <t>Щи из свежей капусты с картофелем с мясными фрикадельками, со сметаной</t>
  </si>
  <si>
    <t>Биточки рыбные из минтая с маслом сливочным</t>
  </si>
  <si>
    <t>Пюре картофельное</t>
  </si>
  <si>
    <t>Бутерброд с сыром, с маслом</t>
  </si>
  <si>
    <t>Салат из фасоли с кукурузой и солеными огурцами</t>
  </si>
  <si>
    <t>Суп картофельный на курином бульоне, с мысом птицы</t>
  </si>
  <si>
    <t>Куриная грудка запеченная с овощами и сыром</t>
  </si>
  <si>
    <t>Овощное рагу</t>
  </si>
  <si>
    <t>Вафли</t>
  </si>
  <si>
    <t>Кефир</t>
  </si>
  <si>
    <t>Суп картофельный с горохом на мясном бульоне, с гренками</t>
  </si>
  <si>
    <t>Плов из отварной говядины</t>
  </si>
  <si>
    <t>Пудинг из творога со сгущенным молоком</t>
  </si>
  <si>
    <t>Борщ с капустой, с картофелем, с куриными фрикадельками, со сметаной</t>
  </si>
  <si>
    <t>Шницель куриный натуральный</t>
  </si>
  <si>
    <t>Каша пшеничная молочная с маслом сливочным</t>
  </si>
  <si>
    <t>Яйца отварные</t>
  </si>
  <si>
    <t>Огурцы соленые</t>
  </si>
  <si>
    <t>Суп крестьянский с пшенной крупой с мясными фрикадельками</t>
  </si>
  <si>
    <t>Запеканка картофельная с мясом</t>
  </si>
  <si>
    <t>Каша рисовая молочная с маслом</t>
  </si>
  <si>
    <t>Суп картофельный с фасолью на мясном бульоне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</si>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</sst>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61" activePane="bottomRight" state="frozen"/>
      <selection pane="topRight" activeCell="E1" sqref="E1"/>
      <selection pane="bottomLeft" activeCell="A6" sqref="A6"/>
      <selection pane="bottomRight" activeCell="G270" sqref="G270:I27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3" t="s">
        <v>16</v>
      </c>
      <c r="G1" s="2" t="s">
        <v>17</v>
      </c>
      <c r="H1" s="70" t="s">
        <v>70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71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15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77</v>
      </c>
      <c r="F6" s="48">
        <v>200</v>
      </c>
      <c r="G6" s="48">
        <v>7.8</v>
      </c>
      <c r="H6" s="48">
        <v>5.21</v>
      </c>
      <c r="I6" s="48">
        <v>22.7</v>
      </c>
      <c r="J6" s="48">
        <v>182.2</v>
      </c>
      <c r="K6" s="49"/>
      <c r="L6" s="48"/>
    </row>
    <row r="7" spans="1:12" ht="15" x14ac:dyDescent="0.25">
      <c r="A7" s="25"/>
      <c r="B7" s="16"/>
      <c r="C7" s="11"/>
      <c r="D7" s="6"/>
      <c r="E7" s="50" t="s">
        <v>45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59</v>
      </c>
      <c r="F8" s="51">
        <v>200</v>
      </c>
      <c r="G8" s="51">
        <v>0.38</v>
      </c>
      <c r="H8" s="51">
        <v>0.1</v>
      </c>
      <c r="I8" s="51">
        <v>10.06</v>
      </c>
      <c r="J8" s="51">
        <v>42.66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48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5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5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13.24</v>
      </c>
      <c r="H13" s="21">
        <f t="shared" si="0"/>
        <v>14.779999999999998</v>
      </c>
      <c r="I13" s="21">
        <f t="shared" si="0"/>
        <v>75.490000000000009</v>
      </c>
      <c r="J13" s="21">
        <f t="shared" si="0"/>
        <v>504.45999999999992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 t="s">
        <v>72</v>
      </c>
      <c r="F15" s="51">
        <v>30</v>
      </c>
      <c r="G15" s="51">
        <v>2.59</v>
      </c>
      <c r="H15" s="51">
        <v>2.4900000000000002</v>
      </c>
      <c r="I15" s="51">
        <v>13.18</v>
      </c>
      <c r="J15" s="51">
        <v>92.45</v>
      </c>
      <c r="K15" s="52"/>
      <c r="L15" s="51"/>
    </row>
    <row r="16" spans="1:12" ht="15" x14ac:dyDescent="0.25">
      <c r="A16" s="25"/>
      <c r="B16" s="16"/>
      <c r="C16" s="11"/>
      <c r="D16" s="6"/>
      <c r="E16" s="50" t="s">
        <v>78</v>
      </c>
      <c r="F16" s="51">
        <v>200</v>
      </c>
      <c r="G16" s="51">
        <v>5.8</v>
      </c>
      <c r="H16" s="51">
        <v>5</v>
      </c>
      <c r="I16" s="51">
        <v>8.4</v>
      </c>
      <c r="J16" s="51">
        <v>102</v>
      </c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230</v>
      </c>
      <c r="G17" s="21">
        <f t="shared" ref="G17:J17" si="2">SUM(G14:G16)</f>
        <v>8.39</v>
      </c>
      <c r="H17" s="21">
        <f t="shared" si="2"/>
        <v>7.49</v>
      </c>
      <c r="I17" s="21">
        <f t="shared" si="2"/>
        <v>21.58</v>
      </c>
      <c r="J17" s="21">
        <f t="shared" si="2"/>
        <v>194.45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79</v>
      </c>
      <c r="F18" s="51">
        <v>60</v>
      </c>
      <c r="G18" s="51">
        <v>0.48</v>
      </c>
      <c r="H18" s="51">
        <v>0.06</v>
      </c>
      <c r="I18" s="51">
        <v>1.5</v>
      </c>
      <c r="J18" s="51">
        <v>8.4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80</v>
      </c>
      <c r="F19" s="51">
        <v>200</v>
      </c>
      <c r="G19" s="51">
        <v>2.0499999999999998</v>
      </c>
      <c r="H19" s="51">
        <v>4.43</v>
      </c>
      <c r="I19" s="51">
        <v>9.3000000000000007</v>
      </c>
      <c r="J19" s="51">
        <v>92.6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82</v>
      </c>
      <c r="F20" s="51">
        <v>150</v>
      </c>
      <c r="G20" s="51">
        <v>3.65</v>
      </c>
      <c r="H20" s="51">
        <v>5.37</v>
      </c>
      <c r="I20" s="51">
        <v>36.68</v>
      </c>
      <c r="J20" s="51">
        <v>209.7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 t="s">
        <v>81</v>
      </c>
      <c r="F21" s="51">
        <v>100</v>
      </c>
      <c r="G21" s="51">
        <v>14.82</v>
      </c>
      <c r="H21" s="51">
        <v>18.5</v>
      </c>
      <c r="I21" s="51">
        <v>15.5</v>
      </c>
      <c r="J21" s="51">
        <v>273.8</v>
      </c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50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51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52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5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5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28.24</v>
      </c>
      <c r="H27" s="21">
        <f t="shared" si="3"/>
        <v>29.28</v>
      </c>
      <c r="I27" s="21">
        <f t="shared" si="3"/>
        <v>120.64</v>
      </c>
      <c r="J27" s="21">
        <f t="shared" si="3"/>
        <v>853.5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5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5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1600</v>
      </c>
      <c r="G47" s="34">
        <f t="shared" ref="G47:J47" si="7">G13+G17+G27+G32+G39+G46</f>
        <v>49.870000000000005</v>
      </c>
      <c r="H47" s="34">
        <f t="shared" si="7"/>
        <v>51.55</v>
      </c>
      <c r="I47" s="34">
        <f t="shared" si="7"/>
        <v>217.71</v>
      </c>
      <c r="J47" s="34">
        <f t="shared" si="7"/>
        <v>1552.4099999999999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63</v>
      </c>
      <c r="F48" s="48">
        <v>150</v>
      </c>
      <c r="G48" s="48">
        <v>4.1100000000000003</v>
      </c>
      <c r="H48" s="48">
        <v>5.99</v>
      </c>
      <c r="I48" s="48">
        <v>26.59</v>
      </c>
      <c r="J48" s="48">
        <v>161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45</v>
      </c>
      <c r="F49" s="51">
        <v>40</v>
      </c>
      <c r="G49" s="51">
        <v>2.33</v>
      </c>
      <c r="H49" s="51">
        <v>8.1199999999999992</v>
      </c>
      <c r="I49" s="51">
        <v>15.55</v>
      </c>
      <c r="J49" s="51">
        <v>144.6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3.17</v>
      </c>
      <c r="H50" s="51">
        <v>2.68</v>
      </c>
      <c r="I50" s="51">
        <v>5.97</v>
      </c>
      <c r="J50" s="51">
        <v>60.6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47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84</v>
      </c>
      <c r="F52" s="51">
        <v>120</v>
      </c>
      <c r="G52" s="51">
        <v>0.48</v>
      </c>
      <c r="H52" s="51">
        <v>0.48</v>
      </c>
      <c r="I52" s="51">
        <v>11.76</v>
      </c>
      <c r="J52" s="51">
        <v>56.4</v>
      </c>
      <c r="K52" s="52"/>
      <c r="L52" s="51"/>
    </row>
    <row r="53" spans="1:12" ht="15" x14ac:dyDescent="0.25">
      <c r="A53" s="15"/>
      <c r="B53" s="16"/>
      <c r="C53" s="11"/>
      <c r="D53" s="6"/>
      <c r="E53" s="50" t="s">
        <v>83</v>
      </c>
      <c r="F53" s="51">
        <v>50</v>
      </c>
      <c r="G53" s="51">
        <v>2.4300000000000002</v>
      </c>
      <c r="H53" s="51">
        <v>0.95</v>
      </c>
      <c r="I53" s="51">
        <v>11.6</v>
      </c>
      <c r="J53" s="51">
        <v>99.14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14.77</v>
      </c>
      <c r="H55" s="21">
        <f t="shared" ref="H55" si="9">SUM(H48:H54)</f>
        <v>19.09</v>
      </c>
      <c r="I55" s="21">
        <f t="shared" ref="I55" si="10">SUM(I48:I54)</f>
        <v>86.89</v>
      </c>
      <c r="J55" s="21">
        <f t="shared" ref="J55" si="11">SUM(J48:J54)</f>
        <v>600.34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 t="s">
        <v>73</v>
      </c>
      <c r="F57" s="51">
        <v>200</v>
      </c>
      <c r="G57" s="51">
        <v>5.8</v>
      </c>
      <c r="H57" s="51">
        <v>5</v>
      </c>
      <c r="I57" s="51">
        <v>9.6</v>
      </c>
      <c r="J57" s="51">
        <v>107</v>
      </c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5.8</v>
      </c>
      <c r="H59" s="21">
        <f t="shared" ref="H59" si="14">SUM(H56:H58)</f>
        <v>5</v>
      </c>
      <c r="I59" s="21">
        <f t="shared" ref="I59" si="15">SUM(I56:I58)</f>
        <v>9.6</v>
      </c>
      <c r="J59" s="21">
        <f t="shared" ref="J59" si="16">SUM(J56:J58)</f>
        <v>107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85</v>
      </c>
      <c r="F60" s="51">
        <v>60</v>
      </c>
      <c r="G60" s="51">
        <v>0.99</v>
      </c>
      <c r="H60" s="51">
        <v>2.4700000000000002</v>
      </c>
      <c r="I60" s="51">
        <v>4.38</v>
      </c>
      <c r="J60" s="51">
        <v>43.74</v>
      </c>
      <c r="K60" s="52"/>
      <c r="L60" s="51"/>
    </row>
    <row r="61" spans="1:12" ht="25.5" x14ac:dyDescent="0.25">
      <c r="A61" s="15"/>
      <c r="B61" s="16"/>
      <c r="C61" s="11"/>
      <c r="D61" s="7" t="s">
        <v>28</v>
      </c>
      <c r="E61" s="50" t="s">
        <v>86</v>
      </c>
      <c r="F61" s="51">
        <v>221</v>
      </c>
      <c r="G61" s="51">
        <v>3.87</v>
      </c>
      <c r="H61" s="51">
        <v>7.64</v>
      </c>
      <c r="I61" s="51">
        <v>6.76</v>
      </c>
      <c r="J61" s="51">
        <v>109.57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88</v>
      </c>
      <c r="F62" s="51">
        <v>150</v>
      </c>
      <c r="G62" s="51">
        <v>3.06</v>
      </c>
      <c r="H62" s="51">
        <v>4.8</v>
      </c>
      <c r="I62" s="51">
        <v>20.440000000000001</v>
      </c>
      <c r="J62" s="51">
        <v>137.25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87</v>
      </c>
      <c r="F63" s="51">
        <v>95</v>
      </c>
      <c r="G63" s="51">
        <v>11.67</v>
      </c>
      <c r="H63" s="51">
        <v>11.01</v>
      </c>
      <c r="I63" s="51">
        <v>14.33</v>
      </c>
      <c r="J63" s="51">
        <v>204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74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57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58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816</v>
      </c>
      <c r="G69" s="21">
        <f t="shared" ref="G69" si="18">SUM(G60:G68)</f>
        <v>26.09</v>
      </c>
      <c r="H69" s="21">
        <f t="shared" ref="H69" si="19">SUM(H60:H68)</f>
        <v>27.000000000000004</v>
      </c>
      <c r="I69" s="21">
        <f t="shared" ref="I69" si="20">SUM(I60:I68)</f>
        <v>113.27</v>
      </c>
      <c r="J69" s="21">
        <f t="shared" ref="J69" si="21">SUM(J60:J68)</f>
        <v>802.16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1606</v>
      </c>
      <c r="G89" s="34">
        <f t="shared" ref="G89" si="38">G55+G59+G69+G74+G81+G88</f>
        <v>46.66</v>
      </c>
      <c r="H89" s="34">
        <f t="shared" ref="H89" si="39">H55+H59+H69+H74+H81+H88</f>
        <v>51.09</v>
      </c>
      <c r="I89" s="34">
        <f t="shared" ref="I89" si="40">I55+I59+I69+I74+I81+I88</f>
        <v>209.76</v>
      </c>
      <c r="J89" s="34">
        <f t="shared" ref="J89" si="41">J55+J59+J69+J74+J81+J88</f>
        <v>1509.5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62</v>
      </c>
      <c r="F90" s="48">
        <v>150</v>
      </c>
      <c r="G90" s="48">
        <v>12.1</v>
      </c>
      <c r="H90" s="48">
        <v>13.05</v>
      </c>
      <c r="I90" s="48">
        <v>2.64</v>
      </c>
      <c r="J90" s="48">
        <v>187.6</v>
      </c>
      <c r="K90" s="49"/>
      <c r="L90" s="48"/>
    </row>
    <row r="91" spans="1:12" ht="15" x14ac:dyDescent="0.25">
      <c r="A91" s="25"/>
      <c r="B91" s="16"/>
      <c r="C91" s="11"/>
      <c r="D91" s="6"/>
      <c r="E91" s="50" t="s">
        <v>89</v>
      </c>
      <c r="F91" s="51">
        <v>55</v>
      </c>
      <c r="G91" s="51">
        <v>6.28</v>
      </c>
      <c r="H91" s="51">
        <v>12.11</v>
      </c>
      <c r="I91" s="51">
        <v>15.55</v>
      </c>
      <c r="J91" s="51">
        <v>196.1</v>
      </c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46</v>
      </c>
      <c r="F92" s="51">
        <v>200</v>
      </c>
      <c r="G92" s="51">
        <v>1.46</v>
      </c>
      <c r="H92" s="51">
        <v>1.08</v>
      </c>
      <c r="I92" s="51">
        <v>11.96</v>
      </c>
      <c r="J92" s="51">
        <v>63.7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47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48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43">SUM(G90:G96)</f>
        <v>22.57</v>
      </c>
      <c r="H97" s="21">
        <f t="shared" ref="H97" si="44">SUM(H90:H96)</f>
        <v>27.590000000000003</v>
      </c>
      <c r="I97" s="21">
        <f t="shared" ref="I97" si="45">SUM(I90:I96)</f>
        <v>57.33</v>
      </c>
      <c r="J97" s="21">
        <f t="shared" ref="J97" si="46">SUM(J90:J96)</f>
        <v>582.4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 t="s">
        <v>50</v>
      </c>
      <c r="F99" s="51">
        <v>180</v>
      </c>
      <c r="G99" s="51">
        <v>0.9</v>
      </c>
      <c r="H99" s="51">
        <v>0</v>
      </c>
      <c r="I99" s="51">
        <v>18.18</v>
      </c>
      <c r="J99" s="51">
        <v>76</v>
      </c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180</v>
      </c>
      <c r="G101" s="21">
        <f t="shared" ref="G101" si="47">SUM(G98:G100)</f>
        <v>0.9</v>
      </c>
      <c r="H101" s="21">
        <f t="shared" ref="H101" si="48">SUM(H98:H100)</f>
        <v>0</v>
      </c>
      <c r="I101" s="21">
        <f t="shared" ref="I101" si="49">SUM(I98:I100)</f>
        <v>18.18</v>
      </c>
      <c r="J101" s="21">
        <f t="shared" ref="J101" si="50">SUM(J98:J100)</f>
        <v>76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90</v>
      </c>
      <c r="F102" s="51">
        <v>60</v>
      </c>
      <c r="G102" s="51">
        <v>6.55</v>
      </c>
      <c r="H102" s="51">
        <v>7.03</v>
      </c>
      <c r="I102" s="51">
        <v>16.260000000000002</v>
      </c>
      <c r="J102" s="51">
        <v>160.1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91</v>
      </c>
      <c r="F103" s="51">
        <v>210</v>
      </c>
      <c r="G103" s="51">
        <v>4.21</v>
      </c>
      <c r="H103" s="51">
        <v>4.12</v>
      </c>
      <c r="I103" s="51">
        <v>13.53</v>
      </c>
      <c r="J103" s="51">
        <v>117.4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93</v>
      </c>
      <c r="F104" s="51">
        <v>180</v>
      </c>
      <c r="G104" s="51">
        <v>3.11</v>
      </c>
      <c r="H104" s="51">
        <v>13.25</v>
      </c>
      <c r="I104" s="51">
        <v>15.35</v>
      </c>
      <c r="J104" s="51">
        <v>179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92</v>
      </c>
      <c r="F105" s="51">
        <v>120</v>
      </c>
      <c r="G105" s="51">
        <v>8.2799999999999994</v>
      </c>
      <c r="H105" s="51">
        <v>3.41</v>
      </c>
      <c r="I105" s="51">
        <v>27</v>
      </c>
      <c r="J105" s="51">
        <v>198.9</v>
      </c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0.66</v>
      </c>
      <c r="H106" s="51">
        <v>0.09</v>
      </c>
      <c r="I106" s="51">
        <v>22.03</v>
      </c>
      <c r="J106" s="51">
        <v>92.8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57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58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860</v>
      </c>
      <c r="G111" s="21">
        <f t="shared" ref="G111" si="52">SUM(G102:G110)</f>
        <v>29.15</v>
      </c>
      <c r="H111" s="21">
        <f t="shared" ref="H111" si="53">SUM(H102:H110)</f>
        <v>28.82</v>
      </c>
      <c r="I111" s="21">
        <f t="shared" ref="I111" si="54">SUM(I102:I110)</f>
        <v>133.65</v>
      </c>
      <c r="J111" s="21">
        <f t="shared" ref="J111" si="55">SUM(J102:J110)</f>
        <v>941.19999999999993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1595</v>
      </c>
      <c r="G131" s="34">
        <f t="shared" ref="G131" si="72">G97+G101+G111+G116+G123+G130</f>
        <v>52.62</v>
      </c>
      <c r="H131" s="34">
        <f t="shared" ref="H131" si="73">H97+H101+H111+H116+H123+H130</f>
        <v>56.410000000000004</v>
      </c>
      <c r="I131" s="34">
        <f t="shared" ref="I131" si="74">I97+I101+I111+I116+I123+I130</f>
        <v>209.16</v>
      </c>
      <c r="J131" s="34">
        <f t="shared" ref="J131" si="75">J97+J101+J111+J116+J123+J130</f>
        <v>1599.6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60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45</v>
      </c>
      <c r="F133" s="51">
        <v>40</v>
      </c>
      <c r="G133" s="51">
        <v>2.33</v>
      </c>
      <c r="H133" s="51">
        <v>8.1199999999999992</v>
      </c>
      <c r="I133" s="51">
        <v>15.55</v>
      </c>
      <c r="J133" s="51">
        <v>144.6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53</v>
      </c>
      <c r="F134" s="51">
        <v>200</v>
      </c>
      <c r="G134" s="51">
        <v>4.08</v>
      </c>
      <c r="H134" s="51">
        <v>3.81</v>
      </c>
      <c r="I134" s="51">
        <v>7.6</v>
      </c>
      <c r="J134" s="51">
        <v>78.599999999999994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47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48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574</v>
      </c>
      <c r="G139" s="21">
        <f t="shared" ref="G139" si="77">SUM(G132:G138)</f>
        <v>13.57</v>
      </c>
      <c r="H139" s="21">
        <f t="shared" ref="H139" si="78">SUM(H132:H138)</f>
        <v>15.82</v>
      </c>
      <c r="I139" s="21">
        <f t="shared" ref="I139" si="79">SUM(I132:I138)</f>
        <v>78.400000000000006</v>
      </c>
      <c r="J139" s="21">
        <f t="shared" ref="J139" si="80">SUM(J132:J138)</f>
        <v>546.4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 t="s">
        <v>94</v>
      </c>
      <c r="F141" s="51">
        <v>20</v>
      </c>
      <c r="G141" s="51">
        <v>0.75</v>
      </c>
      <c r="H141" s="51">
        <v>6.1</v>
      </c>
      <c r="I141" s="51">
        <v>12.5</v>
      </c>
      <c r="J141" s="51">
        <v>108.5</v>
      </c>
      <c r="K141" s="52"/>
      <c r="L141" s="51"/>
    </row>
    <row r="142" spans="1:12" ht="15" x14ac:dyDescent="0.25">
      <c r="A142" s="25"/>
      <c r="B142" s="16"/>
      <c r="C142" s="11"/>
      <c r="D142" s="6"/>
      <c r="E142" s="50" t="s">
        <v>95</v>
      </c>
      <c r="F142" s="51">
        <v>180</v>
      </c>
      <c r="G142" s="51">
        <v>5.22</v>
      </c>
      <c r="H142" s="51">
        <v>4.5</v>
      </c>
      <c r="I142" s="51">
        <v>7.2</v>
      </c>
      <c r="J142" s="51">
        <v>90</v>
      </c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82">SUM(G140:G142)</f>
        <v>5.97</v>
      </c>
      <c r="H143" s="21">
        <f t="shared" ref="H143" si="83">SUM(H140:H142)</f>
        <v>10.6</v>
      </c>
      <c r="I143" s="21">
        <f t="shared" ref="I143" si="84">SUM(I140:I142)</f>
        <v>19.7</v>
      </c>
      <c r="J143" s="21">
        <f t="shared" ref="J143" si="85">SUM(J140:J142)</f>
        <v>198.5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49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25.5" x14ac:dyDescent="0.25">
      <c r="A145" s="25"/>
      <c r="B145" s="16"/>
      <c r="C145" s="11"/>
      <c r="D145" s="7" t="s">
        <v>28</v>
      </c>
      <c r="E145" s="50" t="s">
        <v>96</v>
      </c>
      <c r="F145" s="51">
        <v>210</v>
      </c>
      <c r="G145" s="51">
        <v>5.64</v>
      </c>
      <c r="H145" s="51">
        <v>4.37</v>
      </c>
      <c r="I145" s="51">
        <v>20.84</v>
      </c>
      <c r="J145" s="51">
        <v>155.41999999999999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97</v>
      </c>
      <c r="F146" s="51">
        <v>200</v>
      </c>
      <c r="G146" s="51">
        <v>17.73</v>
      </c>
      <c r="H146" s="51">
        <v>24.39</v>
      </c>
      <c r="I146" s="51">
        <v>38.909999999999997</v>
      </c>
      <c r="J146" s="51">
        <v>405.92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66</v>
      </c>
      <c r="F148" s="51">
        <v>200</v>
      </c>
      <c r="G148" s="51">
        <v>0.35</v>
      </c>
      <c r="H148" s="51">
        <v>0.08</v>
      </c>
      <c r="I148" s="51">
        <v>31.85</v>
      </c>
      <c r="J148" s="51">
        <v>130.19999999999999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57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58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87">SUM(G144:G152)</f>
        <v>30.720000000000002</v>
      </c>
      <c r="H153" s="21">
        <f t="shared" ref="H153" si="88">SUM(H144:H152)</f>
        <v>29.880000000000003</v>
      </c>
      <c r="I153" s="21">
        <f t="shared" ref="I153" si="89">SUM(I144:I152)</f>
        <v>133.36000000000001</v>
      </c>
      <c r="J153" s="21">
        <f t="shared" ref="J153" si="90">SUM(J144:J152)</f>
        <v>898.94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1534</v>
      </c>
      <c r="G173" s="34">
        <f t="shared" ref="G173" si="107">G139+G143+G153+G158+G165+G172</f>
        <v>50.260000000000005</v>
      </c>
      <c r="H173" s="34">
        <f t="shared" ref="H173" si="108">H139+H143+H153+H158+H165+H172</f>
        <v>56.300000000000004</v>
      </c>
      <c r="I173" s="34">
        <f t="shared" ref="I173" si="109">I139+I143+I153+I158+I165+I172</f>
        <v>231.46000000000004</v>
      </c>
      <c r="J173" s="34">
        <f t="shared" ref="J173" si="110">J139+J143+J153+J158+J165+J172</f>
        <v>1643.8400000000001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98</v>
      </c>
      <c r="F174" s="48">
        <v>150</v>
      </c>
      <c r="G174" s="48">
        <v>3.8</v>
      </c>
      <c r="H174" s="48">
        <v>3.82</v>
      </c>
      <c r="I174" s="48">
        <v>15.48</v>
      </c>
      <c r="J174" s="48">
        <v>93.9</v>
      </c>
      <c r="K174" s="49"/>
      <c r="L174" s="48"/>
    </row>
    <row r="175" spans="1:12" ht="15" x14ac:dyDescent="0.25">
      <c r="A175" s="25"/>
      <c r="B175" s="16"/>
      <c r="C175" s="11"/>
      <c r="D175" s="6"/>
      <c r="E175" s="50" t="s">
        <v>45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59</v>
      </c>
      <c r="F176" s="51">
        <v>200</v>
      </c>
      <c r="G176" s="51">
        <v>0.38</v>
      </c>
      <c r="H176" s="51">
        <v>0.1</v>
      </c>
      <c r="I176" s="51">
        <v>10.06</v>
      </c>
      <c r="J176" s="51">
        <v>42.66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47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48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 t="s">
        <v>83</v>
      </c>
      <c r="F179" s="51">
        <v>50</v>
      </c>
      <c r="G179" s="51">
        <v>2.4300000000000002</v>
      </c>
      <c r="H179" s="51">
        <v>0.95</v>
      </c>
      <c r="I179" s="51">
        <v>11.6</v>
      </c>
      <c r="J179" s="51">
        <v>99.14</v>
      </c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590</v>
      </c>
      <c r="G181" s="21">
        <f t="shared" ref="G181" si="112">SUM(G174:G180)</f>
        <v>11.67</v>
      </c>
      <c r="H181" s="21">
        <f t="shared" ref="H181" si="113">SUM(H174:H180)</f>
        <v>14.339999999999998</v>
      </c>
      <c r="I181" s="21">
        <f t="shared" ref="I181" si="114">SUM(I174:I180)</f>
        <v>79.87</v>
      </c>
      <c r="J181" s="21">
        <f t="shared" ref="J181" si="115">SUM(J174:J180)</f>
        <v>515.29999999999995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 t="s">
        <v>75</v>
      </c>
      <c r="F183" s="51">
        <v>20</v>
      </c>
      <c r="G183" s="51">
        <v>1.84</v>
      </c>
      <c r="H183" s="51">
        <v>2.82</v>
      </c>
      <c r="I183" s="51">
        <v>12.64</v>
      </c>
      <c r="J183" s="51">
        <v>83.2</v>
      </c>
      <c r="K183" s="52"/>
      <c r="L183" s="51"/>
    </row>
    <row r="184" spans="1:12" ht="15" x14ac:dyDescent="0.25">
      <c r="A184" s="25"/>
      <c r="B184" s="16"/>
      <c r="C184" s="11"/>
      <c r="D184" s="6"/>
      <c r="E184" s="50" t="s">
        <v>73</v>
      </c>
      <c r="F184" s="51">
        <v>200</v>
      </c>
      <c r="G184" s="51">
        <v>5.8</v>
      </c>
      <c r="H184" s="51">
        <v>5</v>
      </c>
      <c r="I184" s="51">
        <v>9.6</v>
      </c>
      <c r="J184" s="51">
        <v>107</v>
      </c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220</v>
      </c>
      <c r="G185" s="21">
        <f t="shared" ref="G185" si="116">SUM(G182:G184)</f>
        <v>7.64</v>
      </c>
      <c r="H185" s="21">
        <f t="shared" ref="H185" si="117">SUM(H182:H184)</f>
        <v>7.82</v>
      </c>
      <c r="I185" s="21">
        <f t="shared" ref="I185" si="118">SUM(I182:I184)</f>
        <v>22.240000000000002</v>
      </c>
      <c r="J185" s="21">
        <f t="shared" ref="J185" si="119">SUM(J182:J184)</f>
        <v>190.2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55</v>
      </c>
      <c r="F186" s="51">
        <v>60</v>
      </c>
      <c r="G186" s="51">
        <v>0.48</v>
      </c>
      <c r="H186" s="51">
        <v>0.06</v>
      </c>
      <c r="I186" s="51">
        <v>1.5</v>
      </c>
      <c r="J186" s="51">
        <v>8.4</v>
      </c>
      <c r="K186" s="52"/>
      <c r="L186" s="51"/>
    </row>
    <row r="187" spans="1:12" ht="25.5" x14ac:dyDescent="0.25">
      <c r="A187" s="25"/>
      <c r="B187" s="16"/>
      <c r="C187" s="11"/>
      <c r="D187" s="7" t="s">
        <v>28</v>
      </c>
      <c r="E187" s="50" t="s">
        <v>99</v>
      </c>
      <c r="F187" s="51">
        <v>221</v>
      </c>
      <c r="G187" s="51">
        <v>3.2</v>
      </c>
      <c r="H187" s="51">
        <v>10.96</v>
      </c>
      <c r="I187" s="51">
        <v>9.98</v>
      </c>
      <c r="J187" s="51">
        <v>121.86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67</v>
      </c>
      <c r="F188" s="51">
        <v>150</v>
      </c>
      <c r="G188" s="51">
        <v>8.77</v>
      </c>
      <c r="H188" s="51">
        <v>2.2999999999999998</v>
      </c>
      <c r="I188" s="51">
        <v>39.729999999999997</v>
      </c>
      <c r="J188" s="51">
        <v>214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100</v>
      </c>
      <c r="F189" s="51">
        <v>90</v>
      </c>
      <c r="G189" s="51">
        <v>13.09</v>
      </c>
      <c r="H189" s="51">
        <v>12.24</v>
      </c>
      <c r="I189" s="51">
        <v>8.14</v>
      </c>
      <c r="J189" s="51">
        <v>194.63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50</v>
      </c>
      <c r="F190" s="51">
        <v>180</v>
      </c>
      <c r="G190" s="51">
        <v>0.9</v>
      </c>
      <c r="H190" s="51">
        <v>0</v>
      </c>
      <c r="I190" s="51">
        <v>18.18</v>
      </c>
      <c r="J190" s="51">
        <v>76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57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60" t="s">
        <v>58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791</v>
      </c>
      <c r="G195" s="21">
        <f t="shared" ref="G195" si="121">SUM(G186:G194)</f>
        <v>32.779999999999994</v>
      </c>
      <c r="H195" s="21">
        <f t="shared" ref="H195" si="122">SUM(H186:H194)</f>
        <v>26.480000000000004</v>
      </c>
      <c r="I195" s="21">
        <f t="shared" ref="I195" si="123">SUM(I186:I194)</f>
        <v>117.01</v>
      </c>
      <c r="J195" s="21">
        <f t="shared" ref="J195" si="124">SUM(J186:J194)</f>
        <v>807.89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1601</v>
      </c>
      <c r="G215" s="34">
        <f t="shared" ref="G215" si="141">G181+G185+G195+G200+G207+G214</f>
        <v>52.089999999999989</v>
      </c>
      <c r="H215" s="34">
        <f t="shared" ref="H215" si="142">H181+H185+H195+H200+H207+H214</f>
        <v>48.64</v>
      </c>
      <c r="I215" s="34">
        <f t="shared" ref="I215" si="143">I181+I185+I195+I200+I207+I214</f>
        <v>219.12</v>
      </c>
      <c r="J215" s="34">
        <f t="shared" ref="J215" si="144">J181+J185+J195+J200+J207+J214</f>
        <v>1513.3899999999999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101</v>
      </c>
      <c r="F216" s="48">
        <v>154</v>
      </c>
      <c r="G216" s="48">
        <v>6.45</v>
      </c>
      <c r="H216" s="48">
        <v>5.76</v>
      </c>
      <c r="I216" s="48">
        <v>23.2</v>
      </c>
      <c r="J216" s="48">
        <v>192.87</v>
      </c>
      <c r="K216" s="49"/>
      <c r="L216" s="48"/>
    </row>
    <row r="217" spans="1:12" ht="15" x14ac:dyDescent="0.25">
      <c r="A217" s="25"/>
      <c r="B217" s="16"/>
      <c r="C217" s="11"/>
      <c r="D217" s="6"/>
      <c r="E217" s="58" t="s">
        <v>45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61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60.6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48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102</v>
      </c>
      <c r="F221" s="51">
        <v>40</v>
      </c>
      <c r="G221" s="51">
        <v>5.08</v>
      </c>
      <c r="H221" s="51">
        <v>4.5999999999999996</v>
      </c>
      <c r="I221" s="51">
        <v>0.28000000000000003</v>
      </c>
      <c r="J221" s="51">
        <v>62.8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584</v>
      </c>
      <c r="G223" s="21">
        <f t="shared" ref="G223" si="146">SUM(G216:G222)</f>
        <v>19.760000000000002</v>
      </c>
      <c r="H223" s="21">
        <f t="shared" ref="H223" si="147">SUM(H216:H222)</f>
        <v>22.509999999999998</v>
      </c>
      <c r="I223" s="21">
        <f t="shared" ref="I223" si="148">SUM(I216:I222)</f>
        <v>72.180000000000007</v>
      </c>
      <c r="J223" s="21">
        <f t="shared" ref="J223" si="149">SUM(J216:J222)</f>
        <v>595.87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 t="s">
        <v>50</v>
      </c>
      <c r="F225" s="51">
        <v>180</v>
      </c>
      <c r="G225" s="51">
        <v>0.9</v>
      </c>
      <c r="H225" s="51">
        <v>0</v>
      </c>
      <c r="I225" s="51">
        <v>18.18</v>
      </c>
      <c r="J225" s="51">
        <v>76</v>
      </c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180</v>
      </c>
      <c r="G227" s="21">
        <f t="shared" ref="G227" si="151">SUM(G224:G226)</f>
        <v>0.9</v>
      </c>
      <c r="H227" s="21">
        <f t="shared" ref="H227" si="152">SUM(H224:H226)</f>
        <v>0</v>
      </c>
      <c r="I227" s="21">
        <f t="shared" ref="I227" si="153">SUM(I224:I226)</f>
        <v>18.18</v>
      </c>
      <c r="J227" s="21">
        <f t="shared" ref="J227" si="154">SUM(J224:J226)</f>
        <v>76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103</v>
      </c>
      <c r="F228" s="51">
        <v>30</v>
      </c>
      <c r="G228" s="51">
        <v>0.24</v>
      </c>
      <c r="H228" s="51">
        <v>0.03</v>
      </c>
      <c r="I228" s="51">
        <v>0.51</v>
      </c>
      <c r="J228" s="51">
        <v>3</v>
      </c>
      <c r="K228" s="52"/>
      <c r="L228" s="51"/>
    </row>
    <row r="229" spans="1:12" ht="25.5" x14ac:dyDescent="0.25">
      <c r="A229" s="25"/>
      <c r="B229" s="16"/>
      <c r="C229" s="11"/>
      <c r="D229" s="7" t="s">
        <v>28</v>
      </c>
      <c r="E229" s="50" t="s">
        <v>104</v>
      </c>
      <c r="F229" s="51">
        <v>211</v>
      </c>
      <c r="G229" s="51">
        <v>3.38</v>
      </c>
      <c r="H229" s="51">
        <v>5.22</v>
      </c>
      <c r="I229" s="51">
        <v>15.9</v>
      </c>
      <c r="J229" s="51">
        <v>102.57</v>
      </c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105</v>
      </c>
      <c r="F230" s="51">
        <v>200</v>
      </c>
      <c r="G230" s="51">
        <v>19.7</v>
      </c>
      <c r="H230" s="51">
        <v>24.66</v>
      </c>
      <c r="I230" s="51">
        <v>38.19</v>
      </c>
      <c r="J230" s="51">
        <v>417.14</v>
      </c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65</v>
      </c>
      <c r="F232" s="59">
        <v>200</v>
      </c>
      <c r="G232" s="59">
        <v>0.16</v>
      </c>
      <c r="H232" s="59">
        <v>0.12</v>
      </c>
      <c r="I232" s="59">
        <v>18.100000000000001</v>
      </c>
      <c r="J232" s="59">
        <v>74.599999999999994</v>
      </c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57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60" t="s">
        <v>58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731</v>
      </c>
      <c r="G237" s="21">
        <f t="shared" ref="G237" si="156">SUM(G228:G236)</f>
        <v>29.82</v>
      </c>
      <c r="H237" s="21">
        <f t="shared" ref="H237" si="157">SUM(H228:H236)</f>
        <v>30.950000000000003</v>
      </c>
      <c r="I237" s="21">
        <f t="shared" ref="I237" si="158">SUM(I228:I236)</f>
        <v>112.17999999999999</v>
      </c>
      <c r="J237" s="21">
        <f t="shared" ref="J237" si="159">SUM(J228:J236)</f>
        <v>790.31000000000006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1495</v>
      </c>
      <c r="G257" s="34">
        <f t="shared" ref="G257" si="176">G223+G227+G237+G242+G249+G256</f>
        <v>50.480000000000004</v>
      </c>
      <c r="H257" s="34">
        <f t="shared" ref="H257" si="177">H223+H227+H237+H242+H249+H256</f>
        <v>53.46</v>
      </c>
      <c r="I257" s="34">
        <f t="shared" ref="I257" si="178">I223+I227+I237+I242+I249+I256</f>
        <v>202.54000000000002</v>
      </c>
      <c r="J257" s="34">
        <f t="shared" ref="J257" si="179">J223+J227+J237+J242+J249+J256</f>
        <v>1462.18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106</v>
      </c>
      <c r="F258" s="48">
        <v>185</v>
      </c>
      <c r="G258" s="48">
        <v>8.3000000000000007</v>
      </c>
      <c r="H258" s="48">
        <v>6.87</v>
      </c>
      <c r="I258" s="48">
        <v>28.61</v>
      </c>
      <c r="J258" s="48">
        <v>237.2</v>
      </c>
      <c r="K258" s="49"/>
      <c r="L258" s="48"/>
    </row>
    <row r="259" spans="1:12" ht="15" x14ac:dyDescent="0.25">
      <c r="A259" s="25"/>
      <c r="B259" s="16"/>
      <c r="C259" s="11"/>
      <c r="D259" s="6"/>
      <c r="E259" s="50" t="s">
        <v>54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64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47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 t="s">
        <v>48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590</v>
      </c>
      <c r="G265" s="21">
        <f t="shared" ref="G265" si="181">SUM(G258:G264)</f>
        <v>17.440000000000001</v>
      </c>
      <c r="H265" s="21">
        <f t="shared" ref="H265" si="182">SUM(H258:H264)</f>
        <v>20.350000000000001</v>
      </c>
      <c r="I265" s="21">
        <f t="shared" ref="I265" si="183">SUM(I258:I264)</f>
        <v>81.540000000000006</v>
      </c>
      <c r="J265" s="21">
        <f t="shared" ref="J265" si="184">SUM(J258:J264)</f>
        <v>610.29999999999995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 t="s">
        <v>76</v>
      </c>
      <c r="F267" s="51">
        <v>200</v>
      </c>
      <c r="G267" s="51">
        <v>5.8</v>
      </c>
      <c r="H267" s="51">
        <v>5</v>
      </c>
      <c r="I267" s="51">
        <v>9.6</v>
      </c>
      <c r="J267" s="51">
        <v>107</v>
      </c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85">SUM(G266:G268)</f>
        <v>5.8</v>
      </c>
      <c r="H269" s="21">
        <f t="shared" ref="H269" si="186">SUM(H266:H268)</f>
        <v>5</v>
      </c>
      <c r="I269" s="21">
        <f t="shared" ref="I269" si="187">SUM(I266:I268)</f>
        <v>9.6</v>
      </c>
      <c r="J269" s="21">
        <f t="shared" ref="J269" si="188">SUM(J266:J268)</f>
        <v>107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68</v>
      </c>
      <c r="F270" s="51">
        <v>60</v>
      </c>
      <c r="G270" s="51">
        <v>0.66</v>
      </c>
      <c r="H270" s="51">
        <v>3.63</v>
      </c>
      <c r="I270" s="51">
        <v>2.27</v>
      </c>
      <c r="J270" s="51">
        <v>44.34</v>
      </c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107</v>
      </c>
      <c r="F271" s="51">
        <v>200</v>
      </c>
      <c r="G271" s="51">
        <v>4.09</v>
      </c>
      <c r="H271" s="51">
        <v>4.28</v>
      </c>
      <c r="I271" s="51">
        <v>12.91</v>
      </c>
      <c r="J271" s="51">
        <v>106.6</v>
      </c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108</v>
      </c>
      <c r="F272" s="51">
        <v>153</v>
      </c>
      <c r="G272" s="51">
        <v>5.68</v>
      </c>
      <c r="H272" s="51">
        <v>2.84</v>
      </c>
      <c r="I272" s="51">
        <v>31.96</v>
      </c>
      <c r="J272" s="51">
        <v>176.06</v>
      </c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56</v>
      </c>
      <c r="F273" s="51">
        <v>100</v>
      </c>
      <c r="G273" s="51">
        <v>14.5</v>
      </c>
      <c r="H273" s="51">
        <v>22.19</v>
      </c>
      <c r="I273" s="51">
        <v>4.8899999999999997</v>
      </c>
      <c r="J273" s="51">
        <v>271</v>
      </c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69</v>
      </c>
      <c r="F274" s="51">
        <v>200</v>
      </c>
      <c r="G274" s="51">
        <v>0.35</v>
      </c>
      <c r="H274" s="51">
        <v>0.08</v>
      </c>
      <c r="I274" s="51">
        <v>17.87</v>
      </c>
      <c r="J274" s="51">
        <v>74.2</v>
      </c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8" t="s">
        <v>57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60" t="s">
        <v>58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803</v>
      </c>
      <c r="G279" s="21">
        <f t="shared" ref="G279" si="190">SUM(G270:G278)</f>
        <v>31.62</v>
      </c>
      <c r="H279" s="21">
        <f t="shared" ref="H279" si="191">SUM(H270:H278)</f>
        <v>33.94</v>
      </c>
      <c r="I279" s="21">
        <f t="shared" ref="I279" si="192">SUM(I270:I278)</f>
        <v>109.38000000000001</v>
      </c>
      <c r="J279" s="21">
        <f t="shared" ref="J279" si="193">SUM(J270:J278)</f>
        <v>865.2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1593</v>
      </c>
      <c r="G299" s="34">
        <f t="shared" ref="G299" si="210">G265+G269+G279+G284+G291+G298</f>
        <v>54.86</v>
      </c>
      <c r="H299" s="34">
        <f t="shared" ref="H299" si="211">H265+H269+H279+H284+H291+H298</f>
        <v>59.29</v>
      </c>
      <c r="I299" s="34">
        <f t="shared" ref="I299" si="212">I265+I269+I279+I284+I291+I298</f>
        <v>200.52</v>
      </c>
      <c r="J299" s="34">
        <f t="shared" ref="J299" si="213">J265+J269+J279+J284+J291+J298</f>
        <v>1582.5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8"/>
      <c r="F301" s="59"/>
      <c r="G301" s="59"/>
      <c r="H301" s="59"/>
      <c r="I301" s="59"/>
      <c r="J301" s="59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8"/>
      <c r="F303" s="59"/>
      <c r="G303" s="59"/>
      <c r="H303" s="59"/>
      <c r="I303" s="59"/>
      <c r="J303" s="59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/>
      <c r="F304" s="59"/>
      <c r="G304" s="59"/>
      <c r="H304" s="59"/>
      <c r="I304" s="59"/>
      <c r="J304" s="59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8"/>
      <c r="F316" s="59"/>
      <c r="G316" s="59"/>
      <c r="H316" s="59"/>
      <c r="I316" s="59"/>
      <c r="J316" s="59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8"/>
      <c r="F317" s="59"/>
      <c r="G317" s="59"/>
      <c r="H317" s="59"/>
      <c r="I317" s="59"/>
      <c r="J317" s="59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60"/>
      <c r="F318" s="61"/>
      <c r="G318" s="61"/>
      <c r="H318" s="61"/>
      <c r="I318" s="61"/>
      <c r="J318" s="6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/>
      <c r="F344" s="59"/>
      <c r="G344" s="59"/>
      <c r="H344" s="59"/>
      <c r="I344" s="59"/>
      <c r="J344" s="59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8"/>
      <c r="F345" s="59"/>
      <c r="G345" s="59"/>
      <c r="H345" s="59"/>
      <c r="I345" s="59"/>
      <c r="J345" s="59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8"/>
      <c r="F346" s="59"/>
      <c r="G346" s="59"/>
      <c r="H346" s="59"/>
      <c r="I346" s="59"/>
      <c r="J346" s="59"/>
      <c r="K346" s="52"/>
      <c r="L346" s="51"/>
    </row>
    <row r="347" spans="1:12" ht="15" x14ac:dyDescent="0.25">
      <c r="A347" s="15"/>
      <c r="B347" s="16"/>
      <c r="C347" s="11"/>
      <c r="D347" s="6"/>
      <c r="E347" s="58"/>
      <c r="F347" s="59"/>
      <c r="G347" s="59"/>
      <c r="H347" s="59"/>
      <c r="I347" s="59"/>
      <c r="J347" s="59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/>
      <c r="F358" s="59"/>
      <c r="G358" s="59"/>
      <c r="H358" s="59"/>
      <c r="I358" s="59"/>
      <c r="J358" s="59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8"/>
      <c r="F359" s="59"/>
      <c r="G359" s="59"/>
      <c r="H359" s="59"/>
      <c r="I359" s="59"/>
      <c r="J359" s="59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60"/>
      <c r="F360" s="61"/>
      <c r="G360" s="61"/>
      <c r="H360" s="61"/>
      <c r="I360" s="61"/>
      <c r="J360" s="6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/>
      <c r="F386" s="59"/>
      <c r="G386" s="59"/>
      <c r="H386" s="59"/>
      <c r="I386" s="59"/>
      <c r="J386" s="59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8"/>
      <c r="F387" s="59"/>
      <c r="G387" s="59"/>
      <c r="H387" s="59"/>
      <c r="I387" s="59"/>
      <c r="J387" s="59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8"/>
      <c r="F388" s="59"/>
      <c r="G388" s="59"/>
      <c r="H388" s="59"/>
      <c r="I388" s="59"/>
      <c r="J388" s="59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/>
      <c r="F396" s="59"/>
      <c r="G396" s="59"/>
      <c r="H396" s="59"/>
      <c r="I396" s="59"/>
      <c r="J396" s="59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8"/>
      <c r="F401" s="59"/>
      <c r="G401" s="59"/>
      <c r="H401" s="59"/>
      <c r="I401" s="59"/>
      <c r="J401" s="59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60"/>
      <c r="F402" s="61"/>
      <c r="G402" s="61"/>
      <c r="H402" s="61"/>
      <c r="I402" s="61"/>
      <c r="J402" s="6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8"/>
      <c r="F427" s="59"/>
      <c r="G427" s="59"/>
      <c r="H427" s="59"/>
      <c r="I427" s="59"/>
      <c r="J427" s="59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8"/>
      <c r="F429" s="59"/>
      <c r="G429" s="59"/>
      <c r="H429" s="59"/>
      <c r="I429" s="59"/>
      <c r="J429" s="59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8"/>
      <c r="F443" s="59"/>
      <c r="G443" s="59"/>
      <c r="H443" s="59"/>
      <c r="I443" s="59"/>
      <c r="J443" s="59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60"/>
      <c r="F444" s="61"/>
      <c r="G444" s="61"/>
      <c r="H444" s="61"/>
      <c r="I444" s="61"/>
      <c r="J444" s="6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8"/>
      <c r="F471" s="59"/>
      <c r="G471" s="59"/>
      <c r="H471" s="59"/>
      <c r="I471" s="59"/>
      <c r="J471" s="59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8"/>
      <c r="F472" s="59"/>
      <c r="G472" s="59"/>
      <c r="H472" s="59"/>
      <c r="I472" s="59"/>
      <c r="J472" s="59"/>
      <c r="K472" s="52"/>
      <c r="L472" s="51"/>
    </row>
    <row r="473" spans="1:12" ht="15" x14ac:dyDescent="0.25">
      <c r="A473" s="25"/>
      <c r="B473" s="16"/>
      <c r="C473" s="11"/>
      <c r="D473" s="6"/>
      <c r="E473" s="58"/>
      <c r="F473" s="59"/>
      <c r="G473" s="59"/>
      <c r="H473" s="59"/>
      <c r="I473" s="59"/>
      <c r="J473" s="59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/>
      <c r="F480" s="59"/>
      <c r="G480" s="59"/>
      <c r="H480" s="59"/>
      <c r="I480" s="59"/>
      <c r="J480" s="59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8"/>
      <c r="F484" s="59"/>
      <c r="G484" s="59"/>
      <c r="H484" s="59"/>
      <c r="I484" s="59"/>
      <c r="J484" s="59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8"/>
      <c r="F485" s="59"/>
      <c r="G485" s="59"/>
      <c r="H485" s="59"/>
      <c r="I485" s="59"/>
      <c r="J485" s="59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60"/>
      <c r="F486" s="61"/>
      <c r="G486" s="61"/>
      <c r="H486" s="61"/>
      <c r="I486" s="61"/>
      <c r="J486" s="6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/>
      <c r="F512" s="59"/>
      <c r="G512" s="59"/>
      <c r="H512" s="59"/>
      <c r="I512" s="59"/>
      <c r="J512" s="59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8"/>
      <c r="F513" s="59"/>
      <c r="G513" s="59"/>
      <c r="H513" s="59"/>
      <c r="I513" s="59"/>
      <c r="J513" s="59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8"/>
      <c r="F514" s="59"/>
      <c r="G514" s="59"/>
      <c r="H514" s="59"/>
      <c r="I514" s="59"/>
      <c r="J514" s="59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/>
      <c r="F522" s="59"/>
      <c r="G522" s="59"/>
      <c r="H522" s="59"/>
      <c r="I522" s="59"/>
      <c r="J522" s="59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8"/>
      <c r="F526" s="59"/>
      <c r="G526" s="59"/>
      <c r="H526" s="59"/>
      <c r="I526" s="59"/>
      <c r="J526" s="59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8"/>
      <c r="F527" s="59"/>
      <c r="G527" s="59"/>
      <c r="H527" s="59"/>
      <c r="I527" s="59"/>
      <c r="J527" s="59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60"/>
      <c r="F528" s="61"/>
      <c r="G528" s="61"/>
      <c r="H528" s="61"/>
      <c r="I528" s="61"/>
      <c r="J528" s="6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8"/>
      <c r="F553" s="59"/>
      <c r="G553" s="59"/>
      <c r="H553" s="59"/>
      <c r="I553" s="59"/>
      <c r="J553" s="59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8"/>
      <c r="F554" s="59"/>
      <c r="G554" s="59"/>
      <c r="H554" s="59"/>
      <c r="I554" s="59"/>
      <c r="J554" s="59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8"/>
      <c r="F555" s="59"/>
      <c r="G555" s="59"/>
      <c r="H555" s="59"/>
      <c r="I555" s="59"/>
      <c r="J555" s="59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8"/>
      <c r="F556" s="59"/>
      <c r="G556" s="59"/>
      <c r="H556" s="59"/>
      <c r="I556" s="59"/>
      <c r="J556" s="59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8"/>
      <c r="F569" s="59"/>
      <c r="G569" s="59"/>
      <c r="H569" s="59"/>
      <c r="I569" s="59"/>
      <c r="J569" s="59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60"/>
      <c r="F570" s="61"/>
      <c r="G570" s="61"/>
      <c r="H570" s="61"/>
      <c r="I570" s="61"/>
      <c r="J570" s="6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1574.8571428571429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50.977142857142859</v>
      </c>
      <c r="H594" s="42">
        <f t="shared" si="456"/>
        <v>53.82</v>
      </c>
      <c r="I594" s="42">
        <f t="shared" si="456"/>
        <v>212.89571428571429</v>
      </c>
      <c r="J594" s="42">
        <f t="shared" si="456"/>
        <v>1551.9171428571428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2026-06-17T08:26:46Z</dcterms:modified>
</cp:coreProperties>
</file>