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L234" i="1"/>
  <c r="I234" i="1"/>
  <c r="J234" i="1"/>
  <c r="H234" i="1"/>
</calcChain>
</file>

<file path=xl/sharedStrings.xml><?xml version="1.0" encoding="utf-8"?>
<sst xmlns="http://schemas.openxmlformats.org/spreadsheetml/2006/main" count="285" uniqueCount="79">
  <si>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</si>
  <si>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</si>
  <si>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</si>
  <si>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</si>
  <si>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</si>
  <si>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</si>
  <si>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</si>
  <si>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</si>
  <si>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</si>
  <si>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</si>
  <si>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</si>
  <si>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</si>
  <si>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</si>
  <si>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</si>
  <si>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</si>
  <si>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</si>
  <si>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</si>
  <si>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</si>
  <si>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</si>
  <si>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</si>
  <si>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</si>
  <si>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</si>
  <si>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</si>
  <si>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</si>
  <si>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</si>
  <si>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</si>
  <si>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</si>
  <si>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</si>
  <si>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</si>
  <si>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</si>
  <si>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</si>
  <si>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</si>
  <si>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</si>
  <si>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</si>
  <si>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</si>
  <si>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</si>
  <si>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</si>
  <si>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</si>
  <si>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</si>
  <si>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</si>
  <si>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</si>
  <si>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</si>
  <si>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</si>
  <si>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мясн.блюдо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</si>
  <si>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</si>
  <si>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</si>
  <si>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</si>
  <si>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</si>
  <si>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</si>
  <si>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</si>
  <si>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салат</t>
  </si>
  <si>
    <t>рыбн.блюдо</t>
  </si>
  <si>
    <t>Птица запеченная</t>
  </si>
  <si>
    <t>Компот из свежих яблок (75С)</t>
  </si>
  <si>
    <t>МБОУ "Арская СОШ №2"</t>
  </si>
  <si>
    <t>Гиниатуллина Г.Г.</t>
  </si>
  <si>
    <t>директор</t>
  </si>
  <si>
    <t>Котлета из мяса птицы с макаронными изделиями отварными, с маслом сливочным</t>
  </si>
  <si>
    <t>Гуляш из говядины</t>
  </si>
  <si>
    <t>Пюре картофельное с маслом сливочным</t>
  </si>
  <si>
    <t>Напиток из свежих фруктов (75С)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</si>
  <si>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</si>
  <si>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</si>
  <si>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</si>
  <si>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Рыба, тушеная в томате с овощами</t>
  </si>
  <si>
    <t>Плов из говядины с рисовой крупой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</si>
  <si>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</si>
  <si>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</si>
  <si>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</si>
  <si>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</si>
  <si>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Каша гречневая рассыпчатая</t>
  </si>
  <si>
    <t>Напиток из шиповника (75С)</t>
  </si>
  <si>
    <t>Икра кабачковая</t>
  </si>
  <si>
    <t>Жаркое по-домашнему с индейкой</t>
  </si>
  <si>
    <t xml:space="preserve">Салат из квашенной капусты </t>
  </si>
  <si>
    <t>Салат из кукурузы к/с</t>
  </si>
  <si>
    <t>Салат из  свеклы с сыром</t>
  </si>
  <si>
    <t>Салат из зеленого горошка к/с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</si>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</sst>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96" activePane="bottomRight" state="frozen"/>
      <selection pane="topRight" activeCell="E1" sqref="E1"/>
      <selection pane="bottomLeft" activeCell="A6" sqref="A6"/>
      <selection pane="bottomRight" activeCell="G105" sqref="G10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54</v>
      </c>
      <c r="D1" s="57"/>
      <c r="E1" s="57"/>
      <c r="F1" s="12" t="s">
        <v>16</v>
      </c>
      <c r="G1" s="2" t="s">
        <v>17</v>
      </c>
      <c r="H1" s="58" t="s">
        <v>56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55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2</v>
      </c>
      <c r="J3" s="49">
        <v>2026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57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 t="s">
        <v>39</v>
      </c>
      <c r="L6" s="40">
        <v>77.760000000000005</v>
      </c>
    </row>
    <row r="7" spans="1:12" ht="14.4" x14ac:dyDescent="0.3">
      <c r="A7" s="23"/>
      <c r="B7" s="15"/>
      <c r="C7" s="11"/>
      <c r="D7" s="7" t="s">
        <v>22</v>
      </c>
      <c r="E7" s="42" t="s">
        <v>71</v>
      </c>
      <c r="F7" s="43">
        <v>200</v>
      </c>
      <c r="G7" s="43">
        <v>0.68</v>
      </c>
      <c r="H7" s="43">
        <v>0.28000000000000003</v>
      </c>
      <c r="I7" s="43">
        <v>20.75</v>
      </c>
      <c r="J7" s="43">
        <v>88.2</v>
      </c>
      <c r="K7" s="44">
        <v>349</v>
      </c>
      <c r="L7" s="43"/>
    </row>
    <row r="8" spans="1:12" ht="14.4" x14ac:dyDescent="0.3">
      <c r="A8" s="23"/>
      <c r="B8" s="15"/>
      <c r="C8" s="11"/>
      <c r="D8" s="7" t="s">
        <v>31</v>
      </c>
      <c r="E8" s="42" t="s">
        <v>41</v>
      </c>
      <c r="F8" s="43">
        <v>30</v>
      </c>
      <c r="G8" s="43">
        <v>1.98</v>
      </c>
      <c r="H8" s="43">
        <v>0.36</v>
      </c>
      <c r="I8" s="43">
        <v>11.88</v>
      </c>
      <c r="J8" s="43">
        <v>59.4</v>
      </c>
      <c r="K8" s="44"/>
      <c r="L8" s="43"/>
    </row>
    <row r="9" spans="1:12" ht="14.4" x14ac:dyDescent="0.3">
      <c r="A9" s="23"/>
      <c r="B9" s="15"/>
      <c r="C9" s="11"/>
      <c r="D9" s="6"/>
      <c r="E9" s="42" t="s">
        <v>72</v>
      </c>
      <c r="F9" s="43">
        <v>60</v>
      </c>
      <c r="G9" s="43">
        <v>0.64</v>
      </c>
      <c r="H9" s="43">
        <v>3.31</v>
      </c>
      <c r="I9" s="43">
        <v>5.03</v>
      </c>
      <c r="J9" s="43">
        <v>50.28</v>
      </c>
      <c r="K9" s="44" t="s">
        <v>39</v>
      </c>
      <c r="L9" s="43"/>
    </row>
    <row r="10" spans="1:12" ht="14.4" x14ac:dyDescent="0.3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14.75</v>
      </c>
      <c r="H13" s="19">
        <f t="shared" si="0"/>
        <v>16.41</v>
      </c>
      <c r="I13" s="19">
        <f t="shared" si="0"/>
        <v>68.98</v>
      </c>
      <c r="J13" s="19">
        <f t="shared" si="0"/>
        <v>487.82999999999993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520</v>
      </c>
      <c r="G24" s="32">
        <f t="shared" ref="G24:J24" si="4">G13+G23</f>
        <v>14.75</v>
      </c>
      <c r="H24" s="32">
        <f t="shared" si="4"/>
        <v>16.41</v>
      </c>
      <c r="I24" s="32">
        <f t="shared" si="4"/>
        <v>68.98</v>
      </c>
      <c r="J24" s="32">
        <f t="shared" si="4"/>
        <v>487.82999999999993</v>
      </c>
      <c r="K24" s="32"/>
      <c r="L24" s="32">
        <f t="shared" ref="L24" si="5">L13+L23</f>
        <v>77.760000000000005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7" t="s">
        <v>28</v>
      </c>
      <c r="E25" s="39" t="s">
        <v>70</v>
      </c>
      <c r="F25" s="40">
        <v>150</v>
      </c>
      <c r="G25" s="40">
        <v>3.77</v>
      </c>
      <c r="H25" s="40">
        <v>2.29</v>
      </c>
      <c r="I25" s="40">
        <v>39.72</v>
      </c>
      <c r="J25" s="40">
        <v>214</v>
      </c>
      <c r="K25" s="41">
        <v>171</v>
      </c>
      <c r="L25" s="40">
        <v>77.760000000000005</v>
      </c>
    </row>
    <row r="26" spans="1:12" ht="14.4" x14ac:dyDescent="0.3">
      <c r="A26" s="14"/>
      <c r="B26" s="15"/>
      <c r="C26" s="11"/>
      <c r="D26" s="7" t="s">
        <v>31</v>
      </c>
      <c r="E26" s="42" t="s">
        <v>41</v>
      </c>
      <c r="F26" s="43">
        <v>50</v>
      </c>
      <c r="G26" s="43">
        <v>3.3</v>
      </c>
      <c r="H26" s="43">
        <v>0.6</v>
      </c>
      <c r="I26" s="43">
        <v>19.8</v>
      </c>
      <c r="J26" s="43">
        <v>99</v>
      </c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0.11</v>
      </c>
      <c r="H27" s="43">
        <v>0.02</v>
      </c>
      <c r="I27" s="43">
        <v>10.15</v>
      </c>
      <c r="J27" s="43">
        <v>41.32</v>
      </c>
      <c r="K27" s="44">
        <v>377</v>
      </c>
      <c r="L27" s="43"/>
    </row>
    <row r="28" spans="1:12" ht="14.4" x14ac:dyDescent="0.3">
      <c r="A28" s="14"/>
      <c r="B28" s="15"/>
      <c r="C28" s="11"/>
      <c r="D28" s="6" t="s">
        <v>43</v>
      </c>
      <c r="E28" s="42" t="s">
        <v>58</v>
      </c>
      <c r="F28" s="43">
        <v>100</v>
      </c>
      <c r="G28" s="43">
        <v>10.39</v>
      </c>
      <c r="H28" s="43">
        <v>14.79</v>
      </c>
      <c r="I28" s="43">
        <v>10.3</v>
      </c>
      <c r="J28" s="43">
        <v>221</v>
      </c>
      <c r="K28" s="44">
        <v>260</v>
      </c>
      <c r="L28" s="43"/>
    </row>
    <row r="29" spans="1:12" ht="14.4" x14ac:dyDescent="0.3">
      <c r="A29" s="14"/>
      <c r="B29" s="15"/>
      <c r="C29" s="11"/>
      <c r="D29" s="6"/>
      <c r="E29" s="42" t="s">
        <v>49</v>
      </c>
      <c r="F29" s="43">
        <v>10</v>
      </c>
      <c r="G29" s="43">
        <v>2.63</v>
      </c>
      <c r="H29" s="43">
        <v>2.66</v>
      </c>
      <c r="I29" s="43">
        <v>0</v>
      </c>
      <c r="J29" s="43">
        <v>34.33</v>
      </c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77.760000000000005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77.760000000000005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7" t="s">
        <v>28</v>
      </c>
      <c r="E44" s="39" t="s">
        <v>59</v>
      </c>
      <c r="F44" s="40">
        <v>153</v>
      </c>
      <c r="G44" s="40">
        <v>3.08</v>
      </c>
      <c r="H44" s="40">
        <v>6.25</v>
      </c>
      <c r="I44" s="40">
        <v>20.47</v>
      </c>
      <c r="J44" s="40">
        <v>150.44999999999999</v>
      </c>
      <c r="K44" s="41">
        <v>312</v>
      </c>
      <c r="L44" s="40">
        <v>77.760000000000005</v>
      </c>
    </row>
    <row r="45" spans="1:12" ht="14.4" x14ac:dyDescent="0.3">
      <c r="A45" s="23"/>
      <c r="B45" s="15"/>
      <c r="C45" s="11"/>
      <c r="D45" s="7" t="s">
        <v>22</v>
      </c>
      <c r="E45" s="42" t="s">
        <v>48</v>
      </c>
      <c r="F45" s="43">
        <v>200</v>
      </c>
      <c r="G45" s="43">
        <v>0.66</v>
      </c>
      <c r="H45" s="43">
        <v>0.09</v>
      </c>
      <c r="I45" s="43">
        <v>22.03</v>
      </c>
      <c r="J45" s="43">
        <v>92.8</v>
      </c>
      <c r="K45" s="44">
        <v>349</v>
      </c>
      <c r="L45" s="43"/>
    </row>
    <row r="46" spans="1:12" ht="14.4" x14ac:dyDescent="0.3">
      <c r="A46" s="23"/>
      <c r="B46" s="15"/>
      <c r="C46" s="11"/>
      <c r="D46" s="7" t="s">
        <v>31</v>
      </c>
      <c r="E46" s="42" t="s">
        <v>41</v>
      </c>
      <c r="F46" s="43">
        <v>40</v>
      </c>
      <c r="G46" s="43">
        <v>2.64</v>
      </c>
      <c r="H46" s="43">
        <v>0.48</v>
      </c>
      <c r="I46" s="43">
        <v>15.84</v>
      </c>
      <c r="J46" s="43">
        <v>79.2</v>
      </c>
      <c r="K46" s="44"/>
      <c r="L46" s="43"/>
    </row>
    <row r="47" spans="1:12" ht="14.4" x14ac:dyDescent="0.3">
      <c r="A47" s="23"/>
      <c r="B47" s="15"/>
      <c r="C47" s="11"/>
      <c r="D47" s="7" t="s">
        <v>30</v>
      </c>
      <c r="E47" s="42" t="s">
        <v>45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70.5</v>
      </c>
      <c r="K47" s="44"/>
      <c r="L47" s="43"/>
    </row>
    <row r="48" spans="1:12" ht="14.4" x14ac:dyDescent="0.3">
      <c r="A48" s="23"/>
      <c r="B48" s="15"/>
      <c r="C48" s="11"/>
      <c r="D48" s="7" t="s">
        <v>25</v>
      </c>
      <c r="E48" s="42" t="s">
        <v>47</v>
      </c>
      <c r="F48" s="43">
        <v>60</v>
      </c>
      <c r="G48" s="43">
        <v>1.08</v>
      </c>
      <c r="H48" s="43">
        <v>0.06</v>
      </c>
      <c r="I48" s="43">
        <v>5.88</v>
      </c>
      <c r="J48" s="43">
        <v>28.8</v>
      </c>
      <c r="K48" s="44" t="s">
        <v>39</v>
      </c>
      <c r="L48" s="43"/>
    </row>
    <row r="49" spans="1:12" ht="14.4" x14ac:dyDescent="0.3">
      <c r="A49" s="23"/>
      <c r="B49" s="15"/>
      <c r="C49" s="11"/>
      <c r="D49" s="6" t="s">
        <v>43</v>
      </c>
      <c r="E49" s="42" t="s">
        <v>52</v>
      </c>
      <c r="F49" s="43">
        <v>100</v>
      </c>
      <c r="G49" s="43">
        <v>10.42</v>
      </c>
      <c r="H49" s="43">
        <v>12.43</v>
      </c>
      <c r="I49" s="43">
        <v>8.65</v>
      </c>
      <c r="J49" s="43">
        <v>192</v>
      </c>
      <c r="K49" s="44" t="s">
        <v>39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19.55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19.55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77.760000000000005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38</v>
      </c>
      <c r="F63" s="40">
        <v>215</v>
      </c>
      <c r="G63" s="40">
        <v>10.55</v>
      </c>
      <c r="H63" s="40">
        <v>11.85</v>
      </c>
      <c r="I63" s="40">
        <v>39.4</v>
      </c>
      <c r="J63" s="40">
        <v>324.45</v>
      </c>
      <c r="K63" s="41" t="s">
        <v>39</v>
      </c>
      <c r="L63" s="40">
        <v>77.760000000000005</v>
      </c>
    </row>
    <row r="64" spans="1:12" ht="14.4" x14ac:dyDescent="0.3">
      <c r="A64" s="23"/>
      <c r="B64" s="15"/>
      <c r="C64" s="11"/>
      <c r="D64" s="7" t="s">
        <v>31</v>
      </c>
      <c r="E64" s="42" t="s">
        <v>41</v>
      </c>
      <c r="F64" s="43">
        <v>30</v>
      </c>
      <c r="G64" s="43">
        <v>1.98</v>
      </c>
      <c r="H64" s="43">
        <v>0.36</v>
      </c>
      <c r="I64" s="43">
        <v>11.88</v>
      </c>
      <c r="J64" s="43">
        <v>59.4</v>
      </c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>
        <v>379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42</v>
      </c>
      <c r="F66" s="43">
        <v>100</v>
      </c>
      <c r="G66" s="43">
        <v>0.4</v>
      </c>
      <c r="H66" s="43">
        <v>0.4</v>
      </c>
      <c r="I66" s="43">
        <v>9.8000000000000007</v>
      </c>
      <c r="J66" s="43">
        <v>47</v>
      </c>
      <c r="K66" s="44"/>
      <c r="L66" s="43"/>
    </row>
    <row r="67" spans="1:12" ht="14.4" x14ac:dyDescent="0.3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545</v>
      </c>
      <c r="G70" s="19">
        <f t="shared" ref="G70" si="30">SUM(G63:G69)</f>
        <v>16.13</v>
      </c>
      <c r="H70" s="19">
        <f t="shared" ref="H70" si="31">SUM(H63:H69)</f>
        <v>15.31</v>
      </c>
      <c r="I70" s="19">
        <f t="shared" ref="I70" si="32">SUM(I63:I69)</f>
        <v>67.08</v>
      </c>
      <c r="J70" s="19">
        <f t="shared" ref="J70:L70" si="33">SUM(J63:J69)</f>
        <v>491.54999999999995</v>
      </c>
      <c r="K70" s="25"/>
      <c r="L70" s="19">
        <f t="shared" si="33"/>
        <v>77.760000000000005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545</v>
      </c>
      <c r="G81" s="32">
        <f t="shared" ref="G81" si="38">G70+G80</f>
        <v>16.13</v>
      </c>
      <c r="H81" s="32">
        <f t="shared" ref="H81" si="39">H70+H80</f>
        <v>15.31</v>
      </c>
      <c r="I81" s="32">
        <f t="shared" ref="I81" si="40">I70+I80</f>
        <v>67.08</v>
      </c>
      <c r="J81" s="32">
        <f t="shared" ref="J81:L81" si="41">J70+J80</f>
        <v>491.54999999999995</v>
      </c>
      <c r="K81" s="32"/>
      <c r="L81" s="32">
        <f t="shared" si="41"/>
        <v>77.760000000000005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73</v>
      </c>
      <c r="F82" s="40">
        <v>200</v>
      </c>
      <c r="G82" s="40">
        <v>15.33</v>
      </c>
      <c r="H82" s="40">
        <v>16.989999999999998</v>
      </c>
      <c r="I82" s="40">
        <v>34.770000000000003</v>
      </c>
      <c r="J82" s="40">
        <v>335.2</v>
      </c>
      <c r="K82" s="41" t="s">
        <v>39</v>
      </c>
      <c r="L82" s="40">
        <v>77.760000000000005</v>
      </c>
    </row>
    <row r="83" spans="1:12" ht="14.4" x14ac:dyDescent="0.3">
      <c r="A83" s="23"/>
      <c r="B83" s="15"/>
      <c r="C83" s="11"/>
      <c r="D83" s="6"/>
      <c r="E83" s="42" t="s">
        <v>74</v>
      </c>
      <c r="F83" s="43">
        <v>60</v>
      </c>
      <c r="G83" s="43">
        <v>1.02</v>
      </c>
      <c r="H83" s="43">
        <v>3</v>
      </c>
      <c r="I83" s="43">
        <v>5.07</v>
      </c>
      <c r="J83" s="43">
        <v>51.42</v>
      </c>
      <c r="K83" s="44" t="s">
        <v>39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60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 t="s">
        <v>39</v>
      </c>
      <c r="L84" s="43"/>
    </row>
    <row r="85" spans="1:12" ht="14.4" x14ac:dyDescent="0.3">
      <c r="A85" s="23"/>
      <c r="B85" s="15"/>
      <c r="C85" s="11"/>
      <c r="D85" s="7" t="s">
        <v>30</v>
      </c>
      <c r="E85" s="42" t="s">
        <v>45</v>
      </c>
      <c r="F85" s="43">
        <v>40</v>
      </c>
      <c r="G85" s="43">
        <v>3.04</v>
      </c>
      <c r="H85" s="43">
        <v>0.32</v>
      </c>
      <c r="I85" s="43">
        <v>19.68</v>
      </c>
      <c r="J85" s="43">
        <v>94</v>
      </c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2">SUM(G82:G88)</f>
        <v>19.73</v>
      </c>
      <c r="H89" s="19">
        <f t="shared" ref="H89" si="43">SUM(H82:H88)</f>
        <v>20.48</v>
      </c>
      <c r="I89" s="19">
        <f t="shared" ref="I89" si="44">SUM(I82:I88)</f>
        <v>80.98</v>
      </c>
      <c r="J89" s="19">
        <f t="shared" ref="J89:L89" si="45">SUM(J82:J88)</f>
        <v>584.12</v>
      </c>
      <c r="K89" s="25"/>
      <c r="L89" s="19">
        <f t="shared" si="45"/>
        <v>77.760000000000005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 t="shared" ref="G100" si="50">G89+G99</f>
        <v>19.73</v>
      </c>
      <c r="H100" s="32">
        <f t="shared" ref="H100" si="51">H89+H99</f>
        <v>20.48</v>
      </c>
      <c r="I100" s="32">
        <f t="shared" ref="I100" si="52">I89+I99</f>
        <v>80.98</v>
      </c>
      <c r="J100" s="32">
        <f t="shared" ref="J100:L100" si="53">J89+J99</f>
        <v>584.12</v>
      </c>
      <c r="K100" s="32"/>
      <c r="L100" s="32">
        <f t="shared" si="53"/>
        <v>77.760000000000005</v>
      </c>
    </row>
    <row r="101" spans="1:12" ht="26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61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 t="s">
        <v>39</v>
      </c>
      <c r="L101" s="40">
        <v>77.760000000000005</v>
      </c>
    </row>
    <row r="102" spans="1:12" ht="14.4" x14ac:dyDescent="0.3">
      <c r="A102" s="23"/>
      <c r="B102" s="15"/>
      <c r="C102" s="11"/>
      <c r="D102" s="6"/>
      <c r="E102" s="42" t="s">
        <v>75</v>
      </c>
      <c r="F102" s="43">
        <v>60</v>
      </c>
      <c r="G102" s="43">
        <v>0.46</v>
      </c>
      <c r="H102" s="43">
        <v>2.4500000000000002</v>
      </c>
      <c r="I102" s="43">
        <v>2.41</v>
      </c>
      <c r="J102" s="43">
        <v>29.79</v>
      </c>
      <c r="K102" s="44" t="s">
        <v>39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4.4" x14ac:dyDescent="0.3">
      <c r="A104" s="23"/>
      <c r="B104" s="15"/>
      <c r="C104" s="11"/>
      <c r="D104" s="7" t="s">
        <v>30</v>
      </c>
      <c r="E104" s="42" t="s">
        <v>45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15.159999999999998</v>
      </c>
      <c r="I108" s="19">
        <f t="shared" si="54"/>
        <v>69.900000000000006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15.159999999999998</v>
      </c>
      <c r="I119" s="32">
        <f t="shared" si="58"/>
        <v>69.900000000000006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62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39</v>
      </c>
      <c r="L120" s="40">
        <v>77.760000000000005</v>
      </c>
    </row>
    <row r="121" spans="1:12" ht="14.4" x14ac:dyDescent="0.3">
      <c r="A121" s="14"/>
      <c r="B121" s="15"/>
      <c r="C121" s="11"/>
      <c r="D121" s="7" t="s">
        <v>22</v>
      </c>
      <c r="E121" s="42" t="s">
        <v>63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4.4" x14ac:dyDescent="0.3">
      <c r="A122" s="14"/>
      <c r="B122" s="15"/>
      <c r="C122" s="11"/>
      <c r="D122" s="7" t="s">
        <v>30</v>
      </c>
      <c r="E122" s="42" t="s">
        <v>45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/>
      <c r="L122" s="43"/>
    </row>
    <row r="123" spans="1:12" ht="14.4" x14ac:dyDescent="0.3">
      <c r="A123" s="14"/>
      <c r="B123" s="15"/>
      <c r="C123" s="11"/>
      <c r="D123" s="7" t="s">
        <v>31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thickBot="1" x14ac:dyDescent="0.3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7" t="s">
        <v>28</v>
      </c>
      <c r="E139" s="39" t="s">
        <v>59</v>
      </c>
      <c r="F139" s="40">
        <v>153</v>
      </c>
      <c r="G139" s="40">
        <v>3.08</v>
      </c>
      <c r="H139" s="40">
        <v>6.25</v>
      </c>
      <c r="I139" s="40">
        <v>20.47</v>
      </c>
      <c r="J139" s="40">
        <v>150.44999999999999</v>
      </c>
      <c r="K139" s="41">
        <v>312</v>
      </c>
      <c r="L139" s="40">
        <v>77.760000000000005</v>
      </c>
    </row>
    <row r="140" spans="1:12" ht="14.4" x14ac:dyDescent="0.3">
      <c r="A140" s="23"/>
      <c r="B140" s="15"/>
      <c r="C140" s="11"/>
      <c r="D140" s="6" t="s">
        <v>50</v>
      </c>
      <c r="E140" s="42" t="s">
        <v>76</v>
      </c>
      <c r="F140" s="43">
        <v>60</v>
      </c>
      <c r="G140" s="43">
        <v>1.84</v>
      </c>
      <c r="H140" s="43">
        <v>3.74</v>
      </c>
      <c r="I140" s="43">
        <v>9.7799999999999994</v>
      </c>
      <c r="J140" s="43">
        <v>78.42</v>
      </c>
      <c r="K140" s="44">
        <v>52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53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>
        <v>342</v>
      </c>
      <c r="L141" s="43"/>
    </row>
    <row r="142" spans="1:12" ht="15.75" customHeight="1" x14ac:dyDescent="0.3">
      <c r="A142" s="23"/>
      <c r="B142" s="15"/>
      <c r="C142" s="11"/>
      <c r="D142" s="7" t="s">
        <v>30</v>
      </c>
      <c r="E142" s="42" t="s">
        <v>45</v>
      </c>
      <c r="F142" s="43">
        <v>30</v>
      </c>
      <c r="G142" s="43">
        <v>1.98</v>
      </c>
      <c r="H142" s="43">
        <v>0.36</v>
      </c>
      <c r="I142" s="43">
        <v>11.88</v>
      </c>
      <c r="J142" s="43">
        <v>59.4</v>
      </c>
      <c r="K142" s="44"/>
      <c r="L142" s="43"/>
    </row>
    <row r="143" spans="1:12" ht="14.4" x14ac:dyDescent="0.3">
      <c r="A143" s="23"/>
      <c r="B143" s="15"/>
      <c r="C143" s="11"/>
      <c r="D143" s="6" t="s">
        <v>51</v>
      </c>
      <c r="E143" s="42" t="s">
        <v>64</v>
      </c>
      <c r="F143" s="43">
        <v>100</v>
      </c>
      <c r="G143" s="43">
        <v>9.0500000000000007</v>
      </c>
      <c r="H143" s="43">
        <v>6.09</v>
      </c>
      <c r="I143" s="43">
        <v>3.8</v>
      </c>
      <c r="J143" s="43">
        <v>105</v>
      </c>
      <c r="K143" s="44">
        <v>229</v>
      </c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543</v>
      </c>
      <c r="G146" s="19">
        <f t="shared" ref="G146:J146" si="68">SUM(G139:G145)</f>
        <v>16.11</v>
      </c>
      <c r="H146" s="19">
        <f t="shared" si="68"/>
        <v>16.54</v>
      </c>
      <c r="I146" s="19">
        <f t="shared" si="68"/>
        <v>63.83</v>
      </c>
      <c r="J146" s="19">
        <f t="shared" si="68"/>
        <v>467.87</v>
      </c>
      <c r="K146" s="25"/>
      <c r="L146" s="19">
        <f t="shared" ref="L146" si="69">SUM(L139:L145)</f>
        <v>77.760000000000005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543</v>
      </c>
      <c r="G157" s="32">
        <f t="shared" ref="G157" si="72">G146+G156</f>
        <v>16.11</v>
      </c>
      <c r="H157" s="32">
        <f t="shared" ref="H157" si="73">H146+H156</f>
        <v>16.54</v>
      </c>
      <c r="I157" s="32">
        <f t="shared" ref="I157" si="74">I146+I156</f>
        <v>63.83</v>
      </c>
      <c r="J157" s="32">
        <f t="shared" ref="J157:L157" si="75">J146+J156</f>
        <v>467.87</v>
      </c>
      <c r="K157" s="32"/>
      <c r="L157" s="32">
        <f t="shared" si="75"/>
        <v>77.760000000000005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65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77.760000000000005</v>
      </c>
    </row>
    <row r="159" spans="1:12" ht="14.4" x14ac:dyDescent="0.3">
      <c r="A159" s="23"/>
      <c r="B159" s="15"/>
      <c r="C159" s="11"/>
      <c r="D159" s="7" t="s">
        <v>23</v>
      </c>
      <c r="E159" s="42" t="s">
        <v>42</v>
      </c>
      <c r="F159" s="43">
        <v>100</v>
      </c>
      <c r="G159" s="43">
        <v>0.4</v>
      </c>
      <c r="H159" s="43">
        <v>0.4</v>
      </c>
      <c r="I159" s="43">
        <v>9.8000000000000007</v>
      </c>
      <c r="J159" s="43">
        <v>47</v>
      </c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30</v>
      </c>
      <c r="E161" s="42" t="s">
        <v>45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4.4" x14ac:dyDescent="0.3">
      <c r="A162" s="23"/>
      <c r="B162" s="15"/>
      <c r="C162" s="11"/>
      <c r="D162" s="7" t="s">
        <v>31</v>
      </c>
      <c r="E162" s="42" t="s">
        <v>41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77.760000000000005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77.760000000000005</v>
      </c>
    </row>
    <row r="177" spans="1:12" ht="26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57</v>
      </c>
      <c r="F177" s="40">
        <v>228</v>
      </c>
      <c r="G177" s="40">
        <v>11.43</v>
      </c>
      <c r="H177" s="40">
        <v>11.41</v>
      </c>
      <c r="I177" s="40">
        <v>31.29</v>
      </c>
      <c r="J177" s="40">
        <v>276.75</v>
      </c>
      <c r="K177" s="41" t="s">
        <v>39</v>
      </c>
      <c r="L177" s="40">
        <v>77.760000000000005</v>
      </c>
    </row>
    <row r="178" spans="1:12" ht="14.4" x14ac:dyDescent="0.3">
      <c r="A178" s="23"/>
      <c r="B178" s="15"/>
      <c r="C178" s="11"/>
      <c r="D178" s="6"/>
      <c r="E178" s="42" t="s">
        <v>77</v>
      </c>
      <c r="F178" s="43">
        <v>60</v>
      </c>
      <c r="G178" s="43">
        <v>1.0900000000000001</v>
      </c>
      <c r="H178" s="43">
        <v>1.31</v>
      </c>
      <c r="I178" s="43">
        <v>16.95</v>
      </c>
      <c r="J178" s="43">
        <v>60.16</v>
      </c>
      <c r="K178" s="44" t="s">
        <v>39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66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4.4" x14ac:dyDescent="0.3">
      <c r="A180" s="23"/>
      <c r="B180" s="15"/>
      <c r="C180" s="11"/>
      <c r="D180" s="7" t="s">
        <v>30</v>
      </c>
      <c r="E180" s="42" t="s">
        <v>45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513</v>
      </c>
      <c r="G184" s="19">
        <f t="shared" ref="G184:J184" si="84">SUM(G177:G183)</f>
        <v>16</v>
      </c>
      <c r="H184" s="19">
        <f t="shared" si="84"/>
        <v>16.46</v>
      </c>
      <c r="I184" s="19">
        <f t="shared" si="84"/>
        <v>68.14</v>
      </c>
      <c r="J184" s="19">
        <f t="shared" si="84"/>
        <v>474.26</v>
      </c>
      <c r="K184" s="25"/>
      <c r="L184" s="19">
        <f t="shared" ref="L184" si="85">SUM(L177:L183)</f>
        <v>77.760000000000005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513</v>
      </c>
      <c r="G195" s="32">
        <f t="shared" ref="G195" si="88">G184+G194</f>
        <v>16</v>
      </c>
      <c r="H195" s="32">
        <f t="shared" ref="H195" si="89">H184+H194</f>
        <v>16.46</v>
      </c>
      <c r="I195" s="32">
        <f t="shared" ref="I195" si="90">I184+I194</f>
        <v>68.14</v>
      </c>
      <c r="J195" s="32">
        <f t="shared" ref="J195:L195" si="91">J184+J194</f>
        <v>474.26</v>
      </c>
      <c r="K195" s="32"/>
      <c r="L195" s="32">
        <f t="shared" si="91"/>
        <v>77.760000000000005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67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>
        <v>143.24100000000001</v>
      </c>
      <c r="L196" s="40">
        <v>77.760000000000005</v>
      </c>
    </row>
    <row r="197" spans="1:12" ht="14.4" x14ac:dyDescent="0.3">
      <c r="A197" s="23"/>
      <c r="B197" s="15"/>
      <c r="C197" s="11"/>
      <c r="D197" s="7" t="s">
        <v>22</v>
      </c>
      <c r="E197" s="42" t="s">
        <v>48</v>
      </c>
      <c r="F197" s="43">
        <v>200</v>
      </c>
      <c r="G197" s="43">
        <v>0.66</v>
      </c>
      <c r="H197" s="43">
        <v>0.09</v>
      </c>
      <c r="I197" s="43">
        <v>22.03</v>
      </c>
      <c r="J197" s="43">
        <v>92.8</v>
      </c>
      <c r="K197" s="44">
        <v>349</v>
      </c>
      <c r="L197" s="43"/>
    </row>
    <row r="198" spans="1:12" ht="14.4" x14ac:dyDescent="0.3">
      <c r="A198" s="23"/>
      <c r="B198" s="15"/>
      <c r="C198" s="11"/>
      <c r="D198" s="7" t="s">
        <v>23</v>
      </c>
      <c r="E198" s="42" t="s">
        <v>68</v>
      </c>
      <c r="F198" s="43">
        <v>180</v>
      </c>
      <c r="G198" s="43">
        <v>1.62</v>
      </c>
      <c r="H198" s="43">
        <v>0.36</v>
      </c>
      <c r="I198" s="43">
        <v>14.58</v>
      </c>
      <c r="J198" s="43">
        <v>77.400000000000006</v>
      </c>
      <c r="K198" s="44"/>
      <c r="L198" s="43"/>
    </row>
    <row r="199" spans="1:12" ht="14.4" x14ac:dyDescent="0.3">
      <c r="A199" s="23"/>
      <c r="B199" s="15"/>
      <c r="C199" s="11"/>
      <c r="D199" s="7" t="s">
        <v>31</v>
      </c>
      <c r="E199" s="42" t="s">
        <v>41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4.4" x14ac:dyDescent="0.3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481.30000000000007</v>
      </c>
      <c r="K203" s="25"/>
      <c r="L203" s="19">
        <f t="shared" ref="L203" si="93">SUM(L196:L202)</f>
        <v>77.760000000000005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481.30000000000007</v>
      </c>
      <c r="K214" s="32"/>
      <c r="L214" s="32">
        <f t="shared" ref="L214" si="97">L203+L213</f>
        <v>77.760000000000005</v>
      </c>
    </row>
    <row r="215" spans="1:12" ht="26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69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 t="s">
        <v>39</v>
      </c>
      <c r="L215" s="40">
        <v>77.760000000000005</v>
      </c>
    </row>
    <row r="216" spans="1:12" ht="14.4" x14ac:dyDescent="0.3">
      <c r="A216" s="23"/>
      <c r="B216" s="15"/>
      <c r="C216" s="11"/>
      <c r="D216" s="6"/>
      <c r="E216" s="42" t="s">
        <v>78</v>
      </c>
      <c r="F216" s="43">
        <v>60</v>
      </c>
      <c r="G216" s="43">
        <v>0.65</v>
      </c>
      <c r="H216" s="43">
        <v>3.65</v>
      </c>
      <c r="I216" s="43">
        <v>6.72</v>
      </c>
      <c r="J216" s="43">
        <v>62.34</v>
      </c>
      <c r="K216" s="44">
        <v>54</v>
      </c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40</v>
      </c>
      <c r="F217" s="43">
        <v>200</v>
      </c>
      <c r="G217" s="43">
        <v>7.0000000000000007E-2</v>
      </c>
      <c r="H217" s="43">
        <v>0.02</v>
      </c>
      <c r="I217" s="43">
        <v>10.01</v>
      </c>
      <c r="J217" s="43">
        <v>40</v>
      </c>
      <c r="K217" s="44">
        <v>376</v>
      </c>
      <c r="L217" s="43"/>
    </row>
    <row r="218" spans="1:12" ht="14.4" x14ac:dyDescent="0.3">
      <c r="A218" s="23"/>
      <c r="B218" s="15"/>
      <c r="C218" s="11"/>
      <c r="D218" s="7" t="s">
        <v>30</v>
      </c>
      <c r="E218" s="42" t="s">
        <v>45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533</v>
      </c>
      <c r="G222" s="19">
        <f t="shared" ref="G222:J222" si="98">SUM(G215:G221)</f>
        <v>19.3</v>
      </c>
      <c r="H222" s="19">
        <f t="shared" si="98"/>
        <v>20.22</v>
      </c>
      <c r="I222" s="19">
        <f t="shared" si="98"/>
        <v>83.5</v>
      </c>
      <c r="J222" s="19">
        <f t="shared" si="98"/>
        <v>594.85</v>
      </c>
      <c r="K222" s="25"/>
      <c r="L222" s="19">
        <f t="shared" ref="L222" si="99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533</v>
      </c>
      <c r="G233" s="32">
        <f t="shared" ref="G233:J233" si="102">G222+G232</f>
        <v>19.3</v>
      </c>
      <c r="H233" s="32">
        <f t="shared" si="102"/>
        <v>20.22</v>
      </c>
      <c r="I233" s="32">
        <f t="shared" si="102"/>
        <v>83.5</v>
      </c>
      <c r="J233" s="32">
        <f t="shared" si="102"/>
        <v>594.85</v>
      </c>
      <c r="K233" s="32"/>
      <c r="L233" s="32">
        <f t="shared" ref="L233" si="103">L222+L232</f>
        <v>77.760000000000005</v>
      </c>
    </row>
    <row r="234" spans="1:12" ht="13.8" customHeight="1" thickBot="1" x14ac:dyDescent="0.3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534.58333333333337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17.866666666666667</v>
      </c>
      <c r="H234" s="34">
        <f t="shared" si="104"/>
        <v>18.004166666666666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74.4375</v>
      </c>
      <c r="J234" s="34">
        <f t="shared" si="104"/>
        <v>534.61333333333334</v>
      </c>
      <c r="K234" s="34"/>
      <c r="L234" s="34">
        <f t="shared" si="104"/>
        <v>77.760000000000005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2026-02-26T08:09:29Z</cp:lastPrinted>
  <dcterms:created xsi:type="dcterms:W3CDTF">2022-05-16T14:23:56Z</dcterms:created>
  <dcterms:modified xsi:type="dcterms:W3CDTF">2026-02-26T09:36:47Z</dcterms:modified>
</cp:coreProperties>
</file>