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640" windowHeight="9720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G195" s="1"/>
  <c r="F184"/>
  <c r="B176"/>
  <c r="A176"/>
  <c r="L175"/>
  <c r="J175"/>
  <c r="I175"/>
  <c r="H175"/>
  <c r="G175"/>
  <c r="F175"/>
  <c r="B166"/>
  <c r="A166"/>
  <c r="L165"/>
  <c r="J165"/>
  <c r="I165"/>
  <c r="I176" s="1"/>
  <c r="H165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G146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G89"/>
  <c r="G100" s="1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J23"/>
  <c r="I23"/>
  <c r="H23"/>
  <c r="G23"/>
  <c r="F23"/>
  <c r="B14"/>
  <c r="A14"/>
  <c r="L13"/>
  <c r="J13"/>
  <c r="I13"/>
  <c r="H13"/>
  <c r="G13"/>
  <c r="F13"/>
  <c r="I81" l="1"/>
  <c r="I62"/>
  <c r="L195"/>
  <c r="L119"/>
  <c r="J195"/>
  <c r="H195"/>
  <c r="G176"/>
  <c r="H176"/>
  <c r="F176"/>
  <c r="L176"/>
  <c r="J176"/>
  <c r="L157"/>
  <c r="H157"/>
  <c r="J157"/>
  <c r="G157"/>
  <c r="F157"/>
  <c r="L138"/>
  <c r="J138"/>
  <c r="H138"/>
  <c r="G138"/>
  <c r="F138"/>
  <c r="F119"/>
  <c r="G119"/>
  <c r="H119"/>
  <c r="J119"/>
  <c r="G43"/>
  <c r="I43"/>
  <c r="L81"/>
  <c r="J81"/>
  <c r="H81"/>
  <c r="G81"/>
  <c r="F81"/>
  <c r="G62"/>
  <c r="H62"/>
  <c r="L62"/>
  <c r="J62"/>
  <c r="F62"/>
  <c r="F195"/>
  <c r="L43"/>
  <c r="J43"/>
  <c r="H43"/>
  <c r="F43"/>
  <c r="G24"/>
  <c r="L24"/>
  <c r="J24"/>
  <c r="I24"/>
  <c r="H24"/>
  <c r="H100"/>
  <c r="F100"/>
  <c r="J100"/>
  <c r="L100"/>
  <c r="F24"/>
  <c r="I196" l="1"/>
  <c r="G196"/>
  <c r="H196"/>
  <c r="F196"/>
  <c r="J196"/>
  <c r="L196"/>
</calcChain>
</file>

<file path=xl/sharedStrings.xml><?xml version="1.0" encoding="utf-8"?>
<sst xmlns="http://schemas.openxmlformats.org/spreadsheetml/2006/main" count="303" uniqueCount="123">
  <si>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</si>
  <si>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</si>
  <si>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</si>
  <si>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</si>
  <si>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</si>
  <si>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</si>
  <si>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</si>
  <si>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</si>
  <si>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</si>
  <si>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</si>
  <si>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</si>
  <si>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</si>
  <si>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</si>
  <si>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</si>
  <si>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</si>
  <si>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</si>
  <si>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</si>
  <si>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</si>
  <si>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</si>
  <si>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</si>
  <si>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</si>
  <si>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</si>
  <si>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</si>
  <si>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</si>
  <si>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</si>
  <si>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</si>
  <si>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</si>
  <si>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</si>
  <si>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</si>
  <si>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</si>
  <si>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</si>
  <si>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</si>
  <si>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</si>
  <si>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</si>
  <si>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</si>
  <si>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</si>
  <si>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</si>
  <si>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</si>
  <si>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"Альметьевская школа №19"</t>
  </si>
  <si>
    <t>Директор школы</t>
  </si>
  <si>
    <t>Кофейный напиток на молоке</t>
  </si>
  <si>
    <t>Хлеб белый высший сорт</t>
  </si>
  <si>
    <t>Масло сливочное</t>
  </si>
  <si>
    <t>Жаркое по домашнему</t>
  </si>
  <si>
    <t>Сок фруктовый</t>
  </si>
  <si>
    <t>Хлеб дарницкий</t>
  </si>
  <si>
    <t>Банан</t>
  </si>
  <si>
    <t>Хлеб Дарницкий</t>
  </si>
  <si>
    <t>Молоко кипяченое</t>
  </si>
  <si>
    <t>Ряженка</t>
  </si>
  <si>
    <t>Картофельное пюре</t>
  </si>
  <si>
    <t>Запеканка творожная со сгущенкой</t>
  </si>
  <si>
    <t>Чай с лимоном</t>
  </si>
  <si>
    <t>Каша молочная манная с маслом</t>
  </si>
  <si>
    <t>Какао с молоком</t>
  </si>
  <si>
    <t>Компот из сухофруктов</t>
  </si>
  <si>
    <t>Макароны отварные</t>
  </si>
  <si>
    <t>Сыр голландский</t>
  </si>
  <si>
    <t>Кисель фруктовый</t>
  </si>
  <si>
    <t>Каша молочная геркулес с маслом</t>
  </si>
  <si>
    <t>Шницель рыбный в соусе</t>
  </si>
  <si>
    <t>З.А.Гафиатуллина</t>
  </si>
  <si>
    <t>Фрикадельки куриные</t>
  </si>
  <si>
    <t>Пюре гороховое</t>
  </si>
  <si>
    <t>Салат из моркови с курагой</t>
  </si>
  <si>
    <t>Яблоки свежие</t>
  </si>
  <si>
    <t>0.3</t>
  </si>
  <si>
    <t>Вафли</t>
  </si>
  <si>
    <t>Шницель из говядины</t>
  </si>
  <si>
    <t>Каша гречневая</t>
  </si>
  <si>
    <t>Компот из изюма</t>
  </si>
  <si>
    <t>Апельсин</t>
  </si>
  <si>
    <t>Салат из свеклы отварной</t>
  </si>
  <si>
    <t>Салат из свежей капусты</t>
  </si>
  <si>
    <t>Напиток из апельсин</t>
  </si>
  <si>
    <t>Каша молочная пшенная с маслом</t>
  </si>
  <si>
    <t>Каша молочная из риса и пшена</t>
  </si>
  <si>
    <t>Салат овощной с яблоками</t>
  </si>
  <si>
    <t>Компот из кураги</t>
  </si>
  <si>
    <t>Груши</t>
  </si>
  <si>
    <t>Запеканка творожная со сметаной</t>
  </si>
  <si>
    <t>Плов из говядины</t>
  </si>
  <si>
    <t>Каша молочная рисовая с маслом</t>
  </si>
  <si>
    <t>Кофейный напиток</t>
  </si>
  <si>
    <t>Напиток из шиповника</t>
  </si>
  <si>
    <t>Суп молочный с вермишелью</t>
  </si>
  <si>
    <t>Компот из яблок</t>
  </si>
  <si>
    <t>Пряники</t>
  </si>
  <si>
    <t>Борщ из свежей капусты</t>
  </si>
  <si>
    <t>Суп гречневый</t>
  </si>
  <si>
    <t>Какао на молоке</t>
  </si>
  <si>
    <t>Суп картофельный с рисом</t>
  </si>
  <si>
    <t>Суп картофельный с пшеном</t>
  </si>
  <si>
    <t>Плов из цыплят</t>
  </si>
  <si>
    <t>Суп с вермишелью</t>
  </si>
  <si>
    <t>сладкое</t>
  </si>
  <si>
    <t>сыр</t>
  </si>
  <si>
    <t>Сосиска в тесте</t>
  </si>
  <si>
    <t>выпечка</t>
  </si>
  <si>
    <t>масло</t>
  </si>
  <si>
    <t>Суп крестьянский с крупой</t>
  </si>
  <si>
    <t>Суп картофель с рисом</t>
  </si>
  <si>
    <t>Апельсины</t>
  </si>
  <si>
    <t>Суп картофель с пшеном</t>
  </si>
  <si>
    <t>Рыба с овощами</t>
  </si>
  <si>
    <t>Суп щи из свежей капусты</t>
  </si>
  <si>
    <t>Омлет натуральный с колбасой</t>
  </si>
  <si>
    <t>Чай с сахаром</t>
  </si>
  <si>
    <t>Салат из свежих огурцов</t>
  </si>
  <si>
    <t>Печень по строгоновски</t>
  </si>
  <si>
    <t>Рыба в молочном соусе</t>
  </si>
  <si>
    <t>Яйцо отварное</t>
  </si>
  <si>
    <t>Салат из помидоров с огурцами</t>
  </si>
  <si>
    <t>Рыба тушеная</t>
  </si>
  <si>
    <t>Рис отварной</t>
  </si>
  <si>
    <t>Рассольник по ленинградски</t>
  </si>
  <si>
    <t>Крендель сахарный</t>
  </si>
  <si>
    <t>Салат из свежей моркови</t>
  </si>
  <si>
    <t>Вак балеш</t>
  </si>
  <si>
    <t>Картофель отварной в молоке</t>
  </si>
  <si>
    <t>Яблоки</t>
  </si>
  <si>
    <t xml:space="preserve">сладкое </t>
  </si>
  <si>
    <t>Печенье сахарное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</si>
</sst>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6" zoomScaleNormal="8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95" sqref="L19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38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61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150</v>
      </c>
      <c r="G6" s="40">
        <v>5.0999999999999996</v>
      </c>
      <c r="H6" s="40">
        <v>7.5</v>
      </c>
      <c r="I6" s="40">
        <v>28.5</v>
      </c>
      <c r="J6" s="40">
        <v>201.9</v>
      </c>
      <c r="K6" s="41">
        <v>309</v>
      </c>
      <c r="L6" s="40">
        <v>8.19</v>
      </c>
    </row>
    <row r="7" spans="1:12" ht="15">
      <c r="A7" s="23"/>
      <c r="B7" s="15"/>
      <c r="C7" s="11"/>
      <c r="D7" s="6" t="s">
        <v>96</v>
      </c>
      <c r="E7" s="42" t="s">
        <v>57</v>
      </c>
      <c r="F7" s="43">
        <v>20</v>
      </c>
      <c r="G7" s="43">
        <v>4.6399999999999997</v>
      </c>
      <c r="H7" s="43">
        <v>5.9</v>
      </c>
      <c r="I7" s="43">
        <v>0</v>
      </c>
      <c r="J7" s="43">
        <v>71.66</v>
      </c>
      <c r="K7" s="44">
        <v>15</v>
      </c>
      <c r="L7" s="43">
        <v>18.329999999999998</v>
      </c>
    </row>
    <row r="8" spans="1:12" ht="15">
      <c r="A8" s="23"/>
      <c r="B8" s="15"/>
      <c r="C8" s="11"/>
      <c r="D8" s="7" t="s">
        <v>22</v>
      </c>
      <c r="E8" s="42" t="s">
        <v>52</v>
      </c>
      <c r="F8" s="43">
        <v>222</v>
      </c>
      <c r="G8" s="43">
        <v>0.53</v>
      </c>
      <c r="H8" s="43">
        <v>0</v>
      </c>
      <c r="I8" s="43">
        <v>9.6</v>
      </c>
      <c r="J8" s="43">
        <v>41.6</v>
      </c>
      <c r="K8" s="44">
        <v>377</v>
      </c>
      <c r="L8" s="43">
        <v>2.61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90</v>
      </c>
      <c r="G9" s="43">
        <v>1.58</v>
      </c>
      <c r="H9" s="43">
        <v>0.2</v>
      </c>
      <c r="I9" s="43">
        <v>0.42</v>
      </c>
      <c r="J9" s="43">
        <v>46.76</v>
      </c>
      <c r="K9" s="44">
        <v>0</v>
      </c>
      <c r="L9" s="43">
        <v>7.65</v>
      </c>
    </row>
    <row r="10" spans="1:12" ht="15">
      <c r="A10" s="23"/>
      <c r="B10" s="15"/>
      <c r="C10" s="11"/>
      <c r="D10" s="7" t="s">
        <v>98</v>
      </c>
      <c r="E10" s="42" t="s">
        <v>97</v>
      </c>
      <c r="F10" s="43">
        <v>100</v>
      </c>
      <c r="G10" s="43">
        <v>9.5</v>
      </c>
      <c r="H10" s="43">
        <v>7.5</v>
      </c>
      <c r="I10" s="43">
        <v>26.9</v>
      </c>
      <c r="J10" s="43">
        <v>217.1</v>
      </c>
      <c r="K10" s="44">
        <v>420</v>
      </c>
      <c r="L10" s="43">
        <v>14.91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51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582</v>
      </c>
      <c r="G13" s="19">
        <f t="shared" ref="G13:J13" si="0">SUM(G6:G12)</f>
        <v>21.349999999999998</v>
      </c>
      <c r="H13" s="19">
        <f t="shared" si="0"/>
        <v>21.1</v>
      </c>
      <c r="I13" s="19">
        <f t="shared" si="0"/>
        <v>65.42</v>
      </c>
      <c r="J13" s="19">
        <f t="shared" si="0"/>
        <v>579.02</v>
      </c>
      <c r="K13" s="25"/>
      <c r="L13" s="19">
        <f t="shared" ref="L13" si="1">SUM(L6:L12)</f>
        <v>51.69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64</v>
      </c>
      <c r="F14" s="43">
        <v>75</v>
      </c>
      <c r="G14" s="43">
        <v>0.8</v>
      </c>
      <c r="H14" s="43">
        <v>8</v>
      </c>
      <c r="I14" s="43">
        <v>4.0999999999999996</v>
      </c>
      <c r="J14" s="43">
        <v>61.42</v>
      </c>
      <c r="K14" s="44">
        <v>63</v>
      </c>
      <c r="L14" s="43">
        <v>3.49</v>
      </c>
    </row>
    <row r="15" spans="1:12" ht="15">
      <c r="A15" s="23"/>
      <c r="B15" s="15"/>
      <c r="C15" s="11"/>
      <c r="D15" s="7" t="s">
        <v>27</v>
      </c>
      <c r="E15" s="42" t="s">
        <v>89</v>
      </c>
      <c r="F15" s="43">
        <v>250</v>
      </c>
      <c r="G15" s="43">
        <v>13.44</v>
      </c>
      <c r="H15" s="43">
        <v>50</v>
      </c>
      <c r="I15" s="43">
        <v>15.8</v>
      </c>
      <c r="J15" s="43">
        <v>164</v>
      </c>
      <c r="K15" s="44">
        <v>101</v>
      </c>
      <c r="L15" s="43">
        <v>14.13</v>
      </c>
    </row>
    <row r="16" spans="1:12" ht="15">
      <c r="A16" s="23"/>
      <c r="B16" s="15"/>
      <c r="C16" s="11"/>
      <c r="D16" s="7" t="s">
        <v>28</v>
      </c>
      <c r="E16" s="42" t="s">
        <v>62</v>
      </c>
      <c r="F16" s="43">
        <v>100</v>
      </c>
      <c r="G16" s="43">
        <v>6.67</v>
      </c>
      <c r="H16" s="43">
        <v>9.93</v>
      </c>
      <c r="I16" s="43">
        <v>31.02</v>
      </c>
      <c r="J16" s="43">
        <v>136</v>
      </c>
      <c r="K16" s="44">
        <v>297</v>
      </c>
      <c r="L16" s="43">
        <v>50.59</v>
      </c>
    </row>
    <row r="17" spans="1:12" ht="15">
      <c r="A17" s="23"/>
      <c r="B17" s="15"/>
      <c r="C17" s="11"/>
      <c r="D17" s="7" t="s">
        <v>29</v>
      </c>
      <c r="E17" s="42" t="s">
        <v>63</v>
      </c>
      <c r="F17" s="43">
        <v>150</v>
      </c>
      <c r="G17" s="43">
        <v>23.85</v>
      </c>
      <c r="H17" s="43">
        <v>31.45</v>
      </c>
      <c r="I17" s="43">
        <v>26.28</v>
      </c>
      <c r="J17" s="43">
        <v>224.85</v>
      </c>
      <c r="K17" s="44">
        <v>306</v>
      </c>
      <c r="L17" s="43">
        <v>9.92</v>
      </c>
    </row>
    <row r="18" spans="1:12" ht="1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1.1599999999999999</v>
      </c>
      <c r="H18" s="43">
        <v>0.3</v>
      </c>
      <c r="I18" s="43">
        <v>47.26</v>
      </c>
      <c r="J18" s="43">
        <v>196.38</v>
      </c>
      <c r="K18" s="44">
        <v>349</v>
      </c>
      <c r="L18" s="43">
        <v>2.74</v>
      </c>
    </row>
    <row r="19" spans="1:12" ht="1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 t="s">
        <v>47</v>
      </c>
      <c r="F20" s="43">
        <v>55</v>
      </c>
      <c r="G20" s="43">
        <v>8.4600000000000009</v>
      </c>
      <c r="H20" s="43">
        <v>2.5099999999999998</v>
      </c>
      <c r="I20" s="43">
        <v>44.33</v>
      </c>
      <c r="J20" s="43">
        <v>186</v>
      </c>
      <c r="K20" s="44">
        <v>0</v>
      </c>
      <c r="L20" s="43">
        <v>3.79</v>
      </c>
    </row>
    <row r="21" spans="1:12" ht="15">
      <c r="A21" s="23"/>
      <c r="B21" s="15"/>
      <c r="C21" s="11"/>
      <c r="D21" s="6" t="s">
        <v>30</v>
      </c>
      <c r="E21" s="42" t="s">
        <v>48</v>
      </c>
      <c r="F21" s="43">
        <v>200</v>
      </c>
      <c r="G21" s="43">
        <v>1.53</v>
      </c>
      <c r="H21" s="43">
        <v>0.34</v>
      </c>
      <c r="I21" s="43">
        <v>13.77</v>
      </c>
      <c r="J21" s="43">
        <v>61.2</v>
      </c>
      <c r="K21" s="44">
        <v>385</v>
      </c>
      <c r="L21" s="43">
        <v>19.36</v>
      </c>
    </row>
    <row r="22" spans="1:12" ht="15">
      <c r="A22" s="23"/>
      <c r="B22" s="15"/>
      <c r="C22" s="11"/>
      <c r="D22" s="6" t="s">
        <v>24</v>
      </c>
      <c r="E22" s="42" t="s">
        <v>65</v>
      </c>
      <c r="F22" s="43">
        <v>100</v>
      </c>
      <c r="G22" s="51" t="s">
        <v>66</v>
      </c>
      <c r="H22" s="43">
        <v>0.3</v>
      </c>
      <c r="I22" s="43">
        <v>6.75</v>
      </c>
      <c r="J22" s="43">
        <v>33.1</v>
      </c>
      <c r="K22" s="44">
        <v>0</v>
      </c>
      <c r="L22" s="51"/>
    </row>
    <row r="23" spans="1:12" ht="15">
      <c r="A23" s="24"/>
      <c r="B23" s="17"/>
      <c r="C23" s="8"/>
      <c r="D23" s="18" t="s">
        <v>32</v>
      </c>
      <c r="E23" s="9"/>
      <c r="F23" s="19">
        <f>SUM(F14:F22)</f>
        <v>1130</v>
      </c>
      <c r="G23" s="19">
        <f>SUM(G14:G22)</f>
        <v>55.910000000000004</v>
      </c>
      <c r="H23" s="19">
        <f>SUM(H14:H22)</f>
        <v>102.83000000000001</v>
      </c>
      <c r="I23" s="19">
        <f>SUM(I14:I22)</f>
        <v>189.31000000000003</v>
      </c>
      <c r="J23" s="19">
        <f>SUM(J14:J22)</f>
        <v>1062.9499999999998</v>
      </c>
      <c r="K23" s="25"/>
      <c r="L23" s="19"/>
    </row>
    <row r="24" spans="1:12" ht="1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1712</v>
      </c>
      <c r="G24" s="32">
        <f t="shared" ref="G24:J24" si="2">G13+G23</f>
        <v>77.260000000000005</v>
      </c>
      <c r="H24" s="32">
        <f t="shared" si="2"/>
        <v>123.93</v>
      </c>
      <c r="I24" s="32">
        <f t="shared" si="2"/>
        <v>254.73000000000002</v>
      </c>
      <c r="J24" s="32">
        <f t="shared" si="2"/>
        <v>1641.9699999999998</v>
      </c>
      <c r="K24" s="32"/>
      <c r="L24" s="32">
        <f t="shared" ref="L24" si="3">L13+L23</f>
        <v>51.69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210</v>
      </c>
      <c r="G25" s="40">
        <v>6.02</v>
      </c>
      <c r="H25" s="40">
        <v>4.05</v>
      </c>
      <c r="I25" s="40">
        <v>33.369999999999997</v>
      </c>
      <c r="J25" s="40">
        <v>194.01</v>
      </c>
      <c r="K25" s="41">
        <v>181</v>
      </c>
      <c r="L25" s="40">
        <v>23.13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0.66</v>
      </c>
      <c r="H27" s="43">
        <v>0.26</v>
      </c>
      <c r="I27" s="43">
        <v>69.14</v>
      </c>
      <c r="J27" s="43">
        <v>200</v>
      </c>
      <c r="K27" s="44">
        <v>0</v>
      </c>
      <c r="L27" s="43">
        <v>2.88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100</v>
      </c>
      <c r="G28" s="43">
        <v>12.18</v>
      </c>
      <c r="H28" s="43">
        <v>3.17</v>
      </c>
      <c r="I28" s="43">
        <v>28.5</v>
      </c>
      <c r="J28" s="43">
        <v>350</v>
      </c>
      <c r="K28" s="44">
        <v>0</v>
      </c>
      <c r="L28" s="43">
        <v>3.65</v>
      </c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4">SUM(G25:G31)</f>
        <v>18.86</v>
      </c>
      <c r="H32" s="19">
        <f t="shared" ref="H32" si="5">SUM(H25:H31)</f>
        <v>7.4799999999999995</v>
      </c>
      <c r="I32" s="19">
        <f t="shared" ref="I32" si="6">SUM(I25:I31)</f>
        <v>131.01</v>
      </c>
      <c r="J32" s="19">
        <f t="shared" ref="J32:L32" si="7">SUM(J25:J31)</f>
        <v>744.01</v>
      </c>
      <c r="K32" s="25"/>
      <c r="L32" s="19">
        <f t="shared" si="7"/>
        <v>29.659999999999997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88</v>
      </c>
      <c r="F34" s="43">
        <v>250</v>
      </c>
      <c r="G34" s="43">
        <v>1.83</v>
      </c>
      <c r="H34" s="43">
        <v>4.9000000000000004</v>
      </c>
      <c r="I34" s="43">
        <v>11.75</v>
      </c>
      <c r="J34" s="43">
        <v>98.4</v>
      </c>
      <c r="K34" s="44">
        <v>82</v>
      </c>
      <c r="L34" s="43">
        <v>17.22</v>
      </c>
    </row>
    <row r="35" spans="1:12" ht="15">
      <c r="A35" s="14"/>
      <c r="B35" s="15"/>
      <c r="C35" s="11"/>
      <c r="D35" s="7" t="s">
        <v>28</v>
      </c>
      <c r="E35" s="42" t="s">
        <v>60</v>
      </c>
      <c r="F35" s="43">
        <v>100</v>
      </c>
      <c r="G35" s="43">
        <v>3.3</v>
      </c>
      <c r="H35" s="43">
        <v>1.2</v>
      </c>
      <c r="I35" s="43">
        <v>21.4</v>
      </c>
      <c r="J35" s="43">
        <v>111</v>
      </c>
      <c r="K35" s="44">
        <v>235</v>
      </c>
      <c r="L35" s="43">
        <v>25.3</v>
      </c>
    </row>
    <row r="36" spans="1:12" ht="15">
      <c r="A36" s="14"/>
      <c r="B36" s="15"/>
      <c r="C36" s="11"/>
      <c r="D36" s="7" t="s">
        <v>29</v>
      </c>
      <c r="E36" s="42" t="s">
        <v>50</v>
      </c>
      <c r="F36" s="43">
        <v>150</v>
      </c>
      <c r="G36" s="43">
        <v>3.08</v>
      </c>
      <c r="H36" s="43">
        <v>2.33</v>
      </c>
      <c r="I36" s="43">
        <v>19.13</v>
      </c>
      <c r="J36" s="43">
        <v>109.73</v>
      </c>
      <c r="K36" s="44">
        <v>312</v>
      </c>
      <c r="L36" s="43">
        <v>12.49</v>
      </c>
    </row>
    <row r="37" spans="1:12" ht="15">
      <c r="A37" s="14"/>
      <c r="B37" s="15"/>
      <c r="C37" s="11"/>
      <c r="D37" s="7" t="s">
        <v>30</v>
      </c>
      <c r="E37" s="42" t="s">
        <v>44</v>
      </c>
      <c r="F37" s="43">
        <v>200</v>
      </c>
      <c r="G37" s="43">
        <v>0.78</v>
      </c>
      <c r="H37" s="43">
        <v>0.57999999999999996</v>
      </c>
      <c r="I37" s="43">
        <v>21.15</v>
      </c>
      <c r="J37" s="43">
        <v>81.5</v>
      </c>
      <c r="K37" s="44">
        <v>0</v>
      </c>
      <c r="L37" s="43">
        <v>7.4</v>
      </c>
    </row>
    <row r="38" spans="1:12" ht="15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 t="s">
        <v>47</v>
      </c>
      <c r="F39" s="43">
        <v>55</v>
      </c>
      <c r="G39" s="43">
        <v>0.78</v>
      </c>
      <c r="H39" s="43">
        <v>0.57999999999999996</v>
      </c>
      <c r="I39" s="43">
        <v>21.15</v>
      </c>
      <c r="J39" s="43">
        <v>81.5</v>
      </c>
      <c r="K39" s="44">
        <v>0</v>
      </c>
      <c r="L39" s="43">
        <v>3.79</v>
      </c>
    </row>
    <row r="40" spans="1:12" ht="15">
      <c r="A40" s="14"/>
      <c r="B40" s="15"/>
      <c r="C40" s="11"/>
      <c r="D40" s="6" t="s">
        <v>30</v>
      </c>
      <c r="E40" s="42" t="s">
        <v>48</v>
      </c>
      <c r="F40" s="43">
        <v>200</v>
      </c>
      <c r="G40" s="43">
        <v>1.53</v>
      </c>
      <c r="H40" s="43">
        <v>0.34</v>
      </c>
      <c r="I40" s="43">
        <v>13.77</v>
      </c>
      <c r="J40" s="43">
        <v>61.2</v>
      </c>
      <c r="K40" s="44">
        <v>385</v>
      </c>
      <c r="L40" s="43">
        <v>19.36</v>
      </c>
    </row>
    <row r="41" spans="1:12" ht="15">
      <c r="A41" s="14"/>
      <c r="B41" s="15"/>
      <c r="C41" s="11"/>
      <c r="D41" s="6" t="s">
        <v>95</v>
      </c>
      <c r="E41" s="42" t="s">
        <v>67</v>
      </c>
      <c r="F41" s="43">
        <v>100</v>
      </c>
      <c r="G41" s="43">
        <v>0.77</v>
      </c>
      <c r="H41" s="43">
        <v>6.07</v>
      </c>
      <c r="I41" s="43">
        <v>15</v>
      </c>
      <c r="J41" s="43">
        <v>118</v>
      </c>
      <c r="K41" s="44">
        <v>0</v>
      </c>
      <c r="L41" s="43">
        <v>2.79</v>
      </c>
    </row>
    <row r="42" spans="1:12" ht="15">
      <c r="A42" s="16"/>
      <c r="B42" s="17"/>
      <c r="C42" s="8"/>
      <c r="D42" s="18" t="s">
        <v>32</v>
      </c>
      <c r="E42" s="9"/>
      <c r="F42" s="19">
        <f>SUM(F33:F41)</f>
        <v>1055</v>
      </c>
      <c r="G42" s="19">
        <f t="shared" ref="G42" si="8">SUM(G33:G41)</f>
        <v>12.069999999999999</v>
      </c>
      <c r="H42" s="19">
        <f t="shared" ref="H42" si="9">SUM(H33:H41)</f>
        <v>16</v>
      </c>
      <c r="I42" s="19">
        <f t="shared" ref="I42" si="10">SUM(I33:I41)</f>
        <v>123.35000000000001</v>
      </c>
      <c r="J42" s="19">
        <f t="shared" ref="J42:L42" si="11">SUM(J33:J41)</f>
        <v>661.33</v>
      </c>
      <c r="K42" s="25"/>
      <c r="L42" s="19">
        <f t="shared" si="11"/>
        <v>88.350000000000009</v>
      </c>
    </row>
    <row r="43" spans="1:12" ht="15.75" customHeight="1" thickBo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1565</v>
      </c>
      <c r="G43" s="32">
        <f t="shared" ref="G43" si="12">G32+G42</f>
        <v>30.93</v>
      </c>
      <c r="H43" s="32">
        <f t="shared" ref="H43" si="13">H32+H42</f>
        <v>23.48</v>
      </c>
      <c r="I43" s="32">
        <f t="shared" ref="I43" si="14">I32+I42</f>
        <v>254.36</v>
      </c>
      <c r="J43" s="32">
        <f t="shared" ref="J43:L43" si="15">J32+J42</f>
        <v>1405.3400000000001</v>
      </c>
      <c r="K43" s="32"/>
      <c r="L43" s="32">
        <f t="shared" si="15"/>
        <v>118.01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180</v>
      </c>
      <c r="G44" s="40">
        <v>16.5</v>
      </c>
      <c r="H44" s="43">
        <v>29.55</v>
      </c>
      <c r="I44" s="40">
        <v>36.450000000000003</v>
      </c>
      <c r="J44" s="40">
        <v>313</v>
      </c>
      <c r="K44" s="41">
        <v>223</v>
      </c>
      <c r="L44" s="40">
        <v>55.87</v>
      </c>
    </row>
    <row r="45" spans="1:12" ht="15">
      <c r="A45" s="23"/>
      <c r="B45" s="15"/>
      <c r="C45" s="11"/>
      <c r="D45" s="6"/>
      <c r="E45" s="39"/>
      <c r="F45" s="43"/>
      <c r="G45" s="43"/>
      <c r="H45" s="43"/>
      <c r="I45" s="43"/>
      <c r="J45" s="43"/>
      <c r="K45" s="43"/>
      <c r="L45" s="43"/>
    </row>
    <row r="46" spans="1:12" ht="15">
      <c r="A46" s="23"/>
      <c r="B46" s="15"/>
      <c r="C46" s="11"/>
      <c r="D46" s="7" t="s">
        <v>22</v>
      </c>
      <c r="E46" s="42" t="s">
        <v>90</v>
      </c>
      <c r="F46" s="43">
        <v>200</v>
      </c>
      <c r="G46" s="43">
        <v>3.78</v>
      </c>
      <c r="H46" s="43">
        <v>0.67</v>
      </c>
      <c r="I46" s="43">
        <v>26</v>
      </c>
      <c r="J46" s="43">
        <v>125.11</v>
      </c>
      <c r="K46" s="44">
        <v>382</v>
      </c>
      <c r="L46" s="43">
        <v>11.4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90</v>
      </c>
      <c r="G47" s="43">
        <v>12.18</v>
      </c>
      <c r="H47" s="43">
        <v>3.17</v>
      </c>
      <c r="I47" s="43">
        <v>28.5</v>
      </c>
      <c r="J47" s="43">
        <v>363</v>
      </c>
      <c r="K47" s="44">
        <v>0</v>
      </c>
      <c r="L47" s="43">
        <v>7.65</v>
      </c>
    </row>
    <row r="48" spans="1:12" ht="15">
      <c r="A48" s="23"/>
      <c r="B48" s="15"/>
      <c r="C48" s="11"/>
      <c r="D48" s="6" t="s">
        <v>95</v>
      </c>
      <c r="E48" s="42" t="s">
        <v>87</v>
      </c>
      <c r="F48" s="43">
        <v>50</v>
      </c>
      <c r="G48" s="43">
        <v>0.77</v>
      </c>
      <c r="H48" s="43">
        <v>6.07</v>
      </c>
      <c r="I48" s="43">
        <v>1.18</v>
      </c>
      <c r="J48" s="43">
        <v>219.6</v>
      </c>
      <c r="K48" s="44">
        <v>0</v>
      </c>
      <c r="L48" s="43">
        <v>3.09</v>
      </c>
    </row>
    <row r="49" spans="1:12" ht="15">
      <c r="A49" s="23"/>
      <c r="B49" s="15"/>
      <c r="C49" s="11"/>
      <c r="E49" s="59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520</v>
      </c>
      <c r="G51" s="19">
        <f>SUM(G44:G50)</f>
        <v>33.230000000000004</v>
      </c>
      <c r="H51" s="19">
        <f>SUM(H44:H50)</f>
        <v>39.46</v>
      </c>
      <c r="I51" s="19">
        <f>SUM(I44:I50)</f>
        <v>92.13000000000001</v>
      </c>
      <c r="J51" s="19">
        <f>SUM(J44:J50)</f>
        <v>1020.71</v>
      </c>
      <c r="K51" s="25"/>
      <c r="L51" s="19">
        <f>SUM(L44:L50)</f>
        <v>78.010000000000005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72</v>
      </c>
      <c r="F52" s="43">
        <v>75</v>
      </c>
      <c r="G52" s="43">
        <v>1.37</v>
      </c>
      <c r="H52" s="43">
        <v>1.75</v>
      </c>
      <c r="I52" s="43">
        <v>7.73</v>
      </c>
      <c r="J52" s="43">
        <v>37</v>
      </c>
      <c r="K52" s="44">
        <v>52</v>
      </c>
      <c r="L52" s="43">
        <v>4.04</v>
      </c>
    </row>
    <row r="53" spans="1:12" ht="15">
      <c r="A53" s="23"/>
      <c r="B53" s="15"/>
      <c r="C53" s="11"/>
      <c r="D53" s="7" t="s">
        <v>27</v>
      </c>
      <c r="E53" s="42" t="s">
        <v>101</v>
      </c>
      <c r="F53" s="43">
        <v>250</v>
      </c>
      <c r="G53" s="43">
        <v>10.039999999999999</v>
      </c>
      <c r="H53" s="43">
        <v>5.96</v>
      </c>
      <c r="I53" s="43">
        <v>23.16</v>
      </c>
      <c r="J53" s="43">
        <v>175</v>
      </c>
      <c r="K53" s="44">
        <v>101</v>
      </c>
      <c r="L53" s="43">
        <v>14.62</v>
      </c>
    </row>
    <row r="54" spans="1:12" ht="15">
      <c r="A54" s="23"/>
      <c r="B54" s="15"/>
      <c r="C54" s="11"/>
      <c r="D54" s="7" t="s">
        <v>28</v>
      </c>
      <c r="E54" s="42" t="s">
        <v>68</v>
      </c>
      <c r="F54" s="43">
        <v>100</v>
      </c>
      <c r="G54" s="43">
        <v>6.04</v>
      </c>
      <c r="H54" s="43">
        <v>6.17</v>
      </c>
      <c r="I54" s="43">
        <v>1.42</v>
      </c>
      <c r="J54" s="43">
        <v>85.34</v>
      </c>
      <c r="K54" s="44">
        <v>267</v>
      </c>
      <c r="L54" s="43">
        <v>55.44</v>
      </c>
    </row>
    <row r="55" spans="1:12" ht="15">
      <c r="A55" s="23"/>
      <c r="B55" s="15"/>
      <c r="C55" s="11"/>
      <c r="D55" s="7" t="s">
        <v>29</v>
      </c>
      <c r="E55" s="42" t="s">
        <v>69</v>
      </c>
      <c r="F55" s="43">
        <v>150</v>
      </c>
      <c r="G55" s="43">
        <v>4.5</v>
      </c>
      <c r="H55" s="43">
        <v>2.2999999999999998</v>
      </c>
      <c r="I55" s="43">
        <v>25</v>
      </c>
      <c r="J55" s="43">
        <v>198</v>
      </c>
      <c r="K55" s="44">
        <v>171</v>
      </c>
      <c r="L55" s="43">
        <v>14.92</v>
      </c>
    </row>
    <row r="56" spans="1:12" ht="1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1.1599999999999999</v>
      </c>
      <c r="H56" s="43">
        <v>0.3</v>
      </c>
      <c r="I56" s="43">
        <v>47.26</v>
      </c>
      <c r="J56" s="43">
        <v>196.38</v>
      </c>
      <c r="K56" s="44">
        <v>348</v>
      </c>
      <c r="L56" s="43">
        <v>2.74</v>
      </c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 t="s">
        <v>47</v>
      </c>
      <c r="F58" s="43">
        <v>55</v>
      </c>
      <c r="G58" s="43">
        <v>8.4600000000000009</v>
      </c>
      <c r="H58" s="43">
        <v>2.5099999999999998</v>
      </c>
      <c r="I58" s="43">
        <v>44.33</v>
      </c>
      <c r="J58" s="43">
        <v>186</v>
      </c>
      <c r="K58" s="44">
        <v>0</v>
      </c>
      <c r="L58" s="43">
        <v>3.79</v>
      </c>
    </row>
    <row r="59" spans="1:12" ht="15">
      <c r="A59" s="23"/>
      <c r="B59" s="15"/>
      <c r="C59" s="11"/>
      <c r="D59" s="6" t="s">
        <v>30</v>
      </c>
      <c r="E59" s="42" t="s">
        <v>48</v>
      </c>
      <c r="F59" s="43">
        <v>200</v>
      </c>
      <c r="G59" s="43">
        <v>1.53</v>
      </c>
      <c r="H59" s="43">
        <v>0.34</v>
      </c>
      <c r="I59" s="43">
        <v>13.77</v>
      </c>
      <c r="J59" s="43">
        <v>61.2</v>
      </c>
      <c r="K59" s="44">
        <v>385</v>
      </c>
      <c r="L59" s="43">
        <v>19.36</v>
      </c>
    </row>
    <row r="60" spans="1:12" ht="15">
      <c r="A60" s="23"/>
      <c r="B60" s="15"/>
      <c r="C60" s="11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1030</v>
      </c>
      <c r="G61" s="19">
        <f>SUM(G52:G60)</f>
        <v>33.1</v>
      </c>
      <c r="H61" s="19">
        <f>SUM(H52:H60)</f>
        <v>19.330000000000002</v>
      </c>
      <c r="I61" s="19">
        <f>SUM(I52:I60)</f>
        <v>162.66999999999999</v>
      </c>
      <c r="J61" s="19">
        <f>SUM(J52:J60)</f>
        <v>938.92000000000007</v>
      </c>
      <c r="K61" s="25"/>
      <c r="L61" s="19">
        <f>SUM(L52:L60)</f>
        <v>114.91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1550</v>
      </c>
      <c r="G62" s="32">
        <f t="shared" ref="G62" si="16">G51+G61</f>
        <v>66.330000000000013</v>
      </c>
      <c r="H62" s="32">
        <f t="shared" ref="H62" si="17">H51+H61</f>
        <v>58.790000000000006</v>
      </c>
      <c r="I62" s="32">
        <f t="shared" ref="I62" si="18">I51+I61</f>
        <v>254.8</v>
      </c>
      <c r="J62" s="32">
        <f t="shared" ref="J62:L62" si="19">J51+J61</f>
        <v>1959.63</v>
      </c>
      <c r="K62" s="32"/>
      <c r="L62" s="32">
        <f t="shared" si="19"/>
        <v>192.92000000000002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210</v>
      </c>
      <c r="G63" s="40">
        <v>6.3</v>
      </c>
      <c r="H63" s="40">
        <v>8.4</v>
      </c>
      <c r="I63" s="40">
        <v>29.4</v>
      </c>
      <c r="J63" s="40">
        <v>220.5</v>
      </c>
      <c r="K63" s="41">
        <v>173</v>
      </c>
      <c r="L63" s="40">
        <v>24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3.6</v>
      </c>
      <c r="H65" s="43">
        <v>2.67</v>
      </c>
      <c r="I65" s="43">
        <v>28.27</v>
      </c>
      <c r="J65" s="43">
        <v>155.19999999999999</v>
      </c>
      <c r="K65" s="44">
        <v>379</v>
      </c>
      <c r="L65" s="43">
        <v>11.67</v>
      </c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90</v>
      </c>
      <c r="G66" s="43">
        <v>12.18</v>
      </c>
      <c r="H66" s="43">
        <v>3.17</v>
      </c>
      <c r="I66" s="43">
        <v>28.5</v>
      </c>
      <c r="J66" s="43">
        <v>233.8</v>
      </c>
      <c r="K66" s="44">
        <v>0</v>
      </c>
      <c r="L66" s="43">
        <v>7.65</v>
      </c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20">SUM(G63:G69)</f>
        <v>22.08</v>
      </c>
      <c r="H70" s="19">
        <f t="shared" ref="H70" si="21">SUM(H63:H69)</f>
        <v>14.24</v>
      </c>
      <c r="I70" s="19">
        <f t="shared" ref="I70" si="22">SUM(I63:I69)</f>
        <v>86.17</v>
      </c>
      <c r="J70" s="19">
        <f t="shared" ref="J70:L70" si="23">SUM(J63:J69)</f>
        <v>609.5</v>
      </c>
      <c r="K70" s="25"/>
      <c r="L70" s="19">
        <f t="shared" si="23"/>
        <v>43.32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73</v>
      </c>
      <c r="F71" s="43">
        <v>75</v>
      </c>
      <c r="G71" s="43">
        <v>2.17</v>
      </c>
      <c r="H71" s="43">
        <v>3.5</v>
      </c>
      <c r="I71" s="43">
        <v>9.2799999999999994</v>
      </c>
      <c r="J71" s="43">
        <v>51.03</v>
      </c>
      <c r="K71" s="44">
        <v>45</v>
      </c>
      <c r="L71" s="43">
        <v>3.71</v>
      </c>
    </row>
    <row r="72" spans="1:12" ht="15">
      <c r="A72" s="23"/>
      <c r="B72" s="15"/>
      <c r="C72" s="11"/>
      <c r="D72" s="7" t="s">
        <v>27</v>
      </c>
      <c r="E72" s="42" t="s">
        <v>103</v>
      </c>
      <c r="F72" s="43">
        <v>250</v>
      </c>
      <c r="G72" s="43">
        <v>10.039999999999999</v>
      </c>
      <c r="H72" s="43">
        <v>5.96</v>
      </c>
      <c r="I72" s="43">
        <v>23.16</v>
      </c>
      <c r="J72" s="43">
        <v>175</v>
      </c>
      <c r="K72" s="44">
        <v>98</v>
      </c>
      <c r="L72" s="43">
        <v>14.45</v>
      </c>
    </row>
    <row r="73" spans="1:12" ht="15">
      <c r="A73" s="23"/>
      <c r="B73" s="15"/>
      <c r="C73" s="11"/>
      <c r="D73" s="7" t="s">
        <v>28</v>
      </c>
      <c r="E73" s="42" t="s">
        <v>104</v>
      </c>
      <c r="F73" s="43">
        <v>100</v>
      </c>
      <c r="G73" s="43">
        <v>6.84</v>
      </c>
      <c r="H73" s="43">
        <v>6.72</v>
      </c>
      <c r="I73" s="43">
        <v>2.2000000000000002</v>
      </c>
      <c r="J73" s="43">
        <v>127</v>
      </c>
      <c r="K73" s="44">
        <v>233</v>
      </c>
      <c r="L73" s="43">
        <v>80.16</v>
      </c>
    </row>
    <row r="74" spans="1:12" ht="15">
      <c r="A74" s="23"/>
      <c r="B74" s="15"/>
      <c r="C74" s="11"/>
      <c r="D74" s="7" t="s">
        <v>29</v>
      </c>
      <c r="E74" s="42" t="s">
        <v>114</v>
      </c>
      <c r="F74" s="43">
        <v>150</v>
      </c>
      <c r="G74" s="43">
        <v>3.67</v>
      </c>
      <c r="H74" s="43">
        <v>5.42</v>
      </c>
      <c r="I74" s="43">
        <v>36.67</v>
      </c>
      <c r="J74" s="43">
        <v>210.11</v>
      </c>
      <c r="K74" s="44">
        <v>304</v>
      </c>
      <c r="L74" s="43">
        <v>80.760000000000005</v>
      </c>
    </row>
    <row r="75" spans="1:12" ht="1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1.6</v>
      </c>
      <c r="H75" s="43">
        <v>0</v>
      </c>
      <c r="I75" s="43">
        <v>28.4</v>
      </c>
      <c r="J75" s="43">
        <v>120</v>
      </c>
      <c r="K75" s="44">
        <v>346</v>
      </c>
      <c r="L75" s="43">
        <v>13.21</v>
      </c>
    </row>
    <row r="76" spans="1:12" ht="15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 t="s">
        <v>47</v>
      </c>
      <c r="F77" s="43">
        <v>55</v>
      </c>
      <c r="G77" s="43">
        <v>8.4600000000000009</v>
      </c>
      <c r="H77" s="43">
        <v>2.5099999999999998</v>
      </c>
      <c r="I77" s="43">
        <v>44.33</v>
      </c>
      <c r="J77" s="43">
        <v>186</v>
      </c>
      <c r="K77" s="44">
        <v>0</v>
      </c>
      <c r="L77" s="43">
        <v>3.79</v>
      </c>
    </row>
    <row r="78" spans="1:12" ht="15">
      <c r="A78" s="23"/>
      <c r="B78" s="15"/>
      <c r="C78" s="11"/>
      <c r="D78" s="6" t="s">
        <v>24</v>
      </c>
      <c r="E78" s="42" t="s">
        <v>46</v>
      </c>
      <c r="F78" s="43">
        <v>100</v>
      </c>
      <c r="G78" s="43">
        <v>3</v>
      </c>
      <c r="H78" s="43">
        <v>0.4</v>
      </c>
      <c r="I78" s="43">
        <v>43.6</v>
      </c>
      <c r="J78" s="43">
        <v>142.5</v>
      </c>
      <c r="K78" s="44">
        <v>0</v>
      </c>
      <c r="L78" s="43">
        <v>22.05</v>
      </c>
    </row>
    <row r="79" spans="1:12" ht="15">
      <c r="A79" s="23"/>
      <c r="B79" s="15"/>
      <c r="C79" s="11"/>
      <c r="D79" s="6" t="s">
        <v>30</v>
      </c>
      <c r="E79" s="42" t="s">
        <v>48</v>
      </c>
      <c r="F79" s="43">
        <v>200</v>
      </c>
      <c r="G79" s="43">
        <v>1.53</v>
      </c>
      <c r="H79" s="43">
        <v>0.34</v>
      </c>
      <c r="I79" s="43">
        <v>13.77</v>
      </c>
      <c r="J79" s="43">
        <v>61.2</v>
      </c>
      <c r="K79" s="44">
        <v>385</v>
      </c>
      <c r="L79" s="43">
        <v>19.36</v>
      </c>
    </row>
    <row r="80" spans="1:12" ht="15">
      <c r="A80" s="24"/>
      <c r="B80" s="17"/>
      <c r="C80" s="8"/>
      <c r="D80" s="18" t="s">
        <v>32</v>
      </c>
      <c r="E80" s="9"/>
      <c r="F80" s="19">
        <f>SUM(F71:F79)</f>
        <v>1130</v>
      </c>
      <c r="G80" s="19">
        <f t="shared" ref="G80" si="24">SUM(G71:G79)</f>
        <v>37.31</v>
      </c>
      <c r="H80" s="19">
        <f t="shared" ref="H80" si="25">SUM(H71:H79)</f>
        <v>24.849999999999998</v>
      </c>
      <c r="I80" s="19">
        <f t="shared" ref="I80" si="26">SUM(I71:I79)</f>
        <v>201.41000000000003</v>
      </c>
      <c r="J80" s="19">
        <f t="shared" ref="J80:L80" si="27">SUM(J71:J79)</f>
        <v>1072.8399999999999</v>
      </c>
      <c r="K80" s="25"/>
      <c r="L80" s="19">
        <f t="shared" si="27"/>
        <v>237.49</v>
      </c>
    </row>
    <row r="81" spans="1:12" ht="15.75" customHeigh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1630</v>
      </c>
      <c r="G81" s="32">
        <f t="shared" ref="G81" si="28">G70+G80</f>
        <v>59.39</v>
      </c>
      <c r="H81" s="32">
        <f t="shared" ref="H81" si="29">H70+H80</f>
        <v>39.089999999999996</v>
      </c>
      <c r="I81" s="32">
        <f t="shared" ref="I81" si="30">I70+I80</f>
        <v>287.58000000000004</v>
      </c>
      <c r="J81" s="32">
        <f t="shared" ref="J81:L81" si="31">J70+J80</f>
        <v>1682.34</v>
      </c>
      <c r="K81" s="32"/>
      <c r="L81" s="32">
        <f t="shared" si="31"/>
        <v>280.81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210</v>
      </c>
      <c r="G82" s="40">
        <v>7.32</v>
      </c>
      <c r="H82" s="40">
        <v>5.92</v>
      </c>
      <c r="I82" s="40">
        <v>37.5</v>
      </c>
      <c r="J82" s="40">
        <v>227</v>
      </c>
      <c r="K82" s="41">
        <v>173</v>
      </c>
      <c r="L82" s="40">
        <v>23.83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3.17</v>
      </c>
      <c r="H84" s="43">
        <v>2.68</v>
      </c>
      <c r="I84" s="43">
        <v>28.27</v>
      </c>
      <c r="J84" s="43">
        <v>100.8</v>
      </c>
      <c r="K84" s="44">
        <v>386</v>
      </c>
      <c r="L84" s="43">
        <v>24.08</v>
      </c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90</v>
      </c>
      <c r="G85" s="43">
        <v>12.18</v>
      </c>
      <c r="H85" s="43">
        <v>3.17</v>
      </c>
      <c r="I85" s="43">
        <v>28.5</v>
      </c>
      <c r="J85" s="43">
        <v>363</v>
      </c>
      <c r="K85" s="44">
        <v>0</v>
      </c>
      <c r="L85" s="43">
        <v>10.199999999999999</v>
      </c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32">SUM(G82:G88)</f>
        <v>22.67</v>
      </c>
      <c r="H89" s="19">
        <f t="shared" ref="H89" si="33">SUM(H82:H88)</f>
        <v>11.77</v>
      </c>
      <c r="I89" s="19">
        <f t="shared" ref="I89" si="34">SUM(I82:I88)</f>
        <v>94.27</v>
      </c>
      <c r="J89" s="19">
        <f t="shared" ref="J89:L89" si="35">SUM(J82:J88)</f>
        <v>690.8</v>
      </c>
      <c r="K89" s="25"/>
      <c r="L89" s="19">
        <f t="shared" si="35"/>
        <v>58.11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117</v>
      </c>
      <c r="F90" s="43">
        <v>75</v>
      </c>
      <c r="G90" s="43">
        <v>1.23</v>
      </c>
      <c r="H90" s="43">
        <v>0.09</v>
      </c>
      <c r="I90" s="43">
        <v>0</v>
      </c>
      <c r="J90" s="43">
        <v>81.7</v>
      </c>
      <c r="K90" s="44">
        <v>62</v>
      </c>
      <c r="L90" s="43">
        <v>1.88</v>
      </c>
    </row>
    <row r="91" spans="1:12" ht="15">
      <c r="A91" s="23"/>
      <c r="B91" s="15"/>
      <c r="C91" s="11"/>
      <c r="D91" s="7" t="s">
        <v>27</v>
      </c>
      <c r="E91" s="42" t="s">
        <v>105</v>
      </c>
      <c r="F91" s="43">
        <v>250</v>
      </c>
      <c r="G91" s="43">
        <v>1.8</v>
      </c>
      <c r="H91" s="43">
        <v>4.9800000000000004</v>
      </c>
      <c r="I91" s="43">
        <v>8.1300000000000008</v>
      </c>
      <c r="J91" s="43">
        <v>84.48</v>
      </c>
      <c r="K91" s="44">
        <v>88</v>
      </c>
      <c r="L91" s="43">
        <v>16.61</v>
      </c>
    </row>
    <row r="92" spans="1:12" ht="15">
      <c r="A92" s="23"/>
      <c r="B92" s="15"/>
      <c r="C92" s="11"/>
      <c r="D92" s="7" t="s">
        <v>28</v>
      </c>
      <c r="E92" s="42" t="s">
        <v>43</v>
      </c>
      <c r="F92" s="43">
        <v>150</v>
      </c>
      <c r="G92" s="43">
        <v>12.3</v>
      </c>
      <c r="H92" s="43">
        <v>29.5</v>
      </c>
      <c r="I92" s="43">
        <v>2.2599999999999998</v>
      </c>
      <c r="J92" s="43">
        <v>383</v>
      </c>
      <c r="K92" s="44">
        <v>259</v>
      </c>
      <c r="L92" s="43">
        <v>60.14</v>
      </c>
    </row>
    <row r="93" spans="1:12" ht="1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44</v>
      </c>
      <c r="F94" s="43">
        <v>200</v>
      </c>
      <c r="G94" s="43">
        <v>1</v>
      </c>
      <c r="H94" s="43">
        <v>0</v>
      </c>
      <c r="I94" s="43">
        <v>19.8</v>
      </c>
      <c r="J94" s="43">
        <v>85</v>
      </c>
      <c r="K94" s="44">
        <v>389</v>
      </c>
      <c r="L94" s="43">
        <v>7.4</v>
      </c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 t="s">
        <v>45</v>
      </c>
      <c r="F96" s="43">
        <v>55</v>
      </c>
      <c r="G96" s="43">
        <v>8.4600000000000009</v>
      </c>
      <c r="H96" s="43">
        <v>2.5099999999999998</v>
      </c>
      <c r="I96" s="43">
        <v>44.33</v>
      </c>
      <c r="J96" s="43">
        <v>186</v>
      </c>
      <c r="K96" s="44">
        <v>0</v>
      </c>
      <c r="L96" s="43">
        <v>3.79</v>
      </c>
    </row>
    <row r="97" spans="1:12" ht="15">
      <c r="A97" s="23"/>
      <c r="B97" s="15"/>
      <c r="C97" s="11"/>
      <c r="D97" s="6" t="s">
        <v>24</v>
      </c>
      <c r="E97" s="42" t="s">
        <v>79</v>
      </c>
      <c r="F97" s="43">
        <v>100</v>
      </c>
      <c r="G97" s="43">
        <v>0.72</v>
      </c>
      <c r="H97" s="43">
        <v>0.54</v>
      </c>
      <c r="I97" s="43">
        <v>14.7</v>
      </c>
      <c r="J97" s="43">
        <v>118</v>
      </c>
      <c r="K97" s="44">
        <v>0</v>
      </c>
      <c r="L97" s="43">
        <v>12.04</v>
      </c>
    </row>
    <row r="98" spans="1:12" ht="15">
      <c r="A98" s="23"/>
      <c r="B98" s="15"/>
      <c r="C98" s="11"/>
      <c r="D98" s="6" t="s">
        <v>30</v>
      </c>
      <c r="E98" s="42" t="s">
        <v>48</v>
      </c>
      <c r="F98" s="43">
        <v>200</v>
      </c>
      <c r="G98" s="43">
        <v>1.53</v>
      </c>
      <c r="H98" s="43">
        <v>0.34</v>
      </c>
      <c r="I98" s="43">
        <v>13.77</v>
      </c>
      <c r="J98" s="43">
        <v>61.2</v>
      </c>
      <c r="K98" s="44">
        <v>385</v>
      </c>
      <c r="L98" s="43">
        <v>19.36</v>
      </c>
    </row>
    <row r="99" spans="1:12" ht="15">
      <c r="A99" s="24"/>
      <c r="B99" s="17"/>
      <c r="C99" s="8"/>
      <c r="D99" s="18" t="s">
        <v>32</v>
      </c>
      <c r="E99" s="9"/>
      <c r="F99" s="19">
        <f>SUM(F90:F98)</f>
        <v>1030</v>
      </c>
      <c r="G99" s="19">
        <f t="shared" ref="G99" si="36">SUM(G90:G98)</f>
        <v>27.040000000000003</v>
      </c>
      <c r="H99" s="19">
        <f t="shared" ref="H99" si="37">SUM(H90:H98)</f>
        <v>37.96</v>
      </c>
      <c r="I99" s="19">
        <f t="shared" ref="I99" si="38">SUM(I90:I98)</f>
        <v>102.99</v>
      </c>
      <c r="J99" s="19">
        <f t="shared" ref="J99:L99" si="39">SUM(J90:J98)</f>
        <v>999.38000000000011</v>
      </c>
      <c r="K99" s="25"/>
      <c r="L99" s="19">
        <f t="shared" si="39"/>
        <v>121.22000000000001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1530</v>
      </c>
      <c r="G100" s="32">
        <f t="shared" ref="G100" si="40">G89+G99</f>
        <v>49.710000000000008</v>
      </c>
      <c r="H100" s="32">
        <f t="shared" ref="H100" si="41">H89+H99</f>
        <v>49.730000000000004</v>
      </c>
      <c r="I100" s="32">
        <f t="shared" ref="I100" si="42">I89+I99</f>
        <v>197.26</v>
      </c>
      <c r="J100" s="32">
        <f t="shared" ref="J100:L100" si="43">J89+J99</f>
        <v>1690.18</v>
      </c>
      <c r="K100" s="32"/>
      <c r="L100" s="32">
        <f t="shared" si="43"/>
        <v>179.33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106</v>
      </c>
      <c r="F101" s="40">
        <v>200</v>
      </c>
      <c r="G101" s="40">
        <v>20.6</v>
      </c>
      <c r="H101" s="40">
        <v>30.6</v>
      </c>
      <c r="I101" s="40">
        <v>2.15</v>
      </c>
      <c r="J101" s="40">
        <v>197</v>
      </c>
      <c r="K101" s="41">
        <v>210</v>
      </c>
      <c r="L101" s="40">
        <v>42.37</v>
      </c>
    </row>
    <row r="102" spans="1:12" ht="15">
      <c r="A102" s="23"/>
      <c r="B102" s="15"/>
      <c r="C102" s="11"/>
      <c r="D102" s="6" t="s">
        <v>99</v>
      </c>
      <c r="E102" s="42" t="s">
        <v>42</v>
      </c>
      <c r="F102" s="43">
        <v>10</v>
      </c>
      <c r="G102" s="43">
        <v>0.1</v>
      </c>
      <c r="H102" s="43">
        <v>7.2</v>
      </c>
      <c r="I102" s="43">
        <v>0.13</v>
      </c>
      <c r="J102" s="43">
        <v>65.72</v>
      </c>
      <c r="K102" s="44">
        <v>14</v>
      </c>
      <c r="L102" s="43">
        <v>12.06</v>
      </c>
    </row>
    <row r="103" spans="1:12" ht="15">
      <c r="A103" s="23"/>
      <c r="B103" s="15"/>
      <c r="C103" s="11"/>
      <c r="D103" s="7" t="s">
        <v>22</v>
      </c>
      <c r="E103" s="42" t="s">
        <v>107</v>
      </c>
      <c r="F103" s="43">
        <v>200</v>
      </c>
      <c r="G103" s="43">
        <v>0.53</v>
      </c>
      <c r="H103" s="43">
        <v>0</v>
      </c>
      <c r="I103" s="43">
        <v>9.4700000000000006</v>
      </c>
      <c r="J103" s="43">
        <v>40</v>
      </c>
      <c r="K103" s="44">
        <v>377</v>
      </c>
      <c r="L103" s="43">
        <v>1.73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90</v>
      </c>
      <c r="G104" s="43">
        <v>12.18</v>
      </c>
      <c r="H104" s="43">
        <v>3.17</v>
      </c>
      <c r="I104" s="43">
        <v>28.5</v>
      </c>
      <c r="J104" s="43">
        <v>363</v>
      </c>
      <c r="K104" s="44">
        <v>0</v>
      </c>
      <c r="L104" s="43">
        <v>7.65</v>
      </c>
    </row>
    <row r="105" spans="1:12" ht="15">
      <c r="A105" s="23"/>
      <c r="B105" s="15"/>
      <c r="C105" s="11"/>
      <c r="D105" s="7" t="s">
        <v>95</v>
      </c>
      <c r="E105" s="42" t="s">
        <v>67</v>
      </c>
      <c r="F105" s="43">
        <v>20</v>
      </c>
      <c r="G105" s="43">
        <v>6.96</v>
      </c>
      <c r="H105" s="43">
        <v>8.85</v>
      </c>
      <c r="I105" s="43">
        <v>8</v>
      </c>
      <c r="J105" s="43">
        <v>108</v>
      </c>
      <c r="K105" s="44">
        <v>0</v>
      </c>
      <c r="L105" s="43">
        <v>2.88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520</v>
      </c>
      <c r="G108" s="19">
        <f t="shared" ref="G108:J108" si="44">SUM(G101:G107)</f>
        <v>40.370000000000005</v>
      </c>
      <c r="H108" s="19">
        <f t="shared" si="44"/>
        <v>49.820000000000007</v>
      </c>
      <c r="I108" s="19">
        <f t="shared" si="44"/>
        <v>48.25</v>
      </c>
      <c r="J108" s="19">
        <f t="shared" si="44"/>
        <v>773.72</v>
      </c>
      <c r="K108" s="25"/>
      <c r="L108" s="19">
        <f t="shared" ref="L108" si="45">SUM(L101:L107)</f>
        <v>66.69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108</v>
      </c>
      <c r="F109" s="43">
        <v>75</v>
      </c>
      <c r="G109" s="43">
        <v>0.67</v>
      </c>
      <c r="H109" s="43">
        <v>6.09</v>
      </c>
      <c r="I109" s="43">
        <v>1.81</v>
      </c>
      <c r="J109" s="43">
        <v>64.650000000000006</v>
      </c>
      <c r="K109" s="44">
        <v>20</v>
      </c>
      <c r="L109" s="43">
        <v>11.22</v>
      </c>
    </row>
    <row r="110" spans="1:12" ht="15">
      <c r="A110" s="23"/>
      <c r="B110" s="15"/>
      <c r="C110" s="11"/>
      <c r="D110" s="7" t="s">
        <v>27</v>
      </c>
      <c r="E110" s="42" t="s">
        <v>92</v>
      </c>
      <c r="F110" s="43">
        <v>250</v>
      </c>
      <c r="G110" s="43">
        <v>1.97</v>
      </c>
      <c r="H110" s="43">
        <v>2.71</v>
      </c>
      <c r="I110" s="43">
        <v>12.11</v>
      </c>
      <c r="J110" s="43">
        <v>85.75</v>
      </c>
      <c r="K110" s="44">
        <v>101</v>
      </c>
      <c r="L110" s="43">
        <v>14.43</v>
      </c>
    </row>
    <row r="111" spans="1:12" ht="15">
      <c r="A111" s="23"/>
      <c r="B111" s="15"/>
      <c r="C111" s="11"/>
      <c r="D111" s="7" t="s">
        <v>28</v>
      </c>
      <c r="E111" s="42" t="s">
        <v>109</v>
      </c>
      <c r="F111" s="43">
        <v>100</v>
      </c>
      <c r="G111" s="43">
        <v>13.83</v>
      </c>
      <c r="H111" s="43">
        <v>28.63</v>
      </c>
      <c r="I111" s="43">
        <v>103.2</v>
      </c>
      <c r="J111" s="43">
        <v>341</v>
      </c>
      <c r="K111" s="44">
        <v>255</v>
      </c>
      <c r="L111" s="43">
        <v>36.19</v>
      </c>
    </row>
    <row r="112" spans="1:12" ht="15">
      <c r="A112" s="23"/>
      <c r="B112" s="15"/>
      <c r="C112" s="11"/>
      <c r="D112" s="7" t="s">
        <v>29</v>
      </c>
      <c r="E112" s="42" t="s">
        <v>69</v>
      </c>
      <c r="F112" s="43">
        <v>150</v>
      </c>
      <c r="G112" s="43">
        <v>8.9</v>
      </c>
      <c r="H112" s="43">
        <v>4.0999999999999996</v>
      </c>
      <c r="I112" s="43">
        <v>39.840000000000003</v>
      </c>
      <c r="J112" s="43">
        <v>231.86</v>
      </c>
      <c r="K112" s="44">
        <v>302</v>
      </c>
      <c r="L112" s="43">
        <v>14.92</v>
      </c>
    </row>
    <row r="113" spans="1:12" ht="15">
      <c r="A113" s="23"/>
      <c r="B113" s="15"/>
      <c r="C113" s="11"/>
      <c r="D113" s="7" t="s">
        <v>30</v>
      </c>
      <c r="E113" s="42" t="s">
        <v>44</v>
      </c>
      <c r="F113" s="43">
        <v>200</v>
      </c>
      <c r="G113" s="43">
        <v>1</v>
      </c>
      <c r="H113" s="43">
        <v>0</v>
      </c>
      <c r="I113" s="43">
        <v>19.8</v>
      </c>
      <c r="J113" s="43">
        <v>85</v>
      </c>
      <c r="K113" s="44">
        <v>389</v>
      </c>
      <c r="L113" s="43">
        <v>7.4</v>
      </c>
    </row>
    <row r="114" spans="1:12" ht="15">
      <c r="A114" s="23"/>
      <c r="B114" s="15"/>
      <c r="C114" s="11"/>
      <c r="D114" s="7" t="s">
        <v>98</v>
      </c>
      <c r="E114" s="42" t="s">
        <v>118</v>
      </c>
      <c r="F114" s="43">
        <v>100</v>
      </c>
      <c r="G114" s="43">
        <v>7.73</v>
      </c>
      <c r="H114" s="43">
        <v>8.09</v>
      </c>
      <c r="I114" s="43">
        <v>31.87</v>
      </c>
      <c r="J114" s="43">
        <v>151.5</v>
      </c>
      <c r="K114" s="44">
        <v>330</v>
      </c>
      <c r="L114" s="43">
        <v>19.97</v>
      </c>
    </row>
    <row r="115" spans="1:12" ht="15">
      <c r="A115" s="23"/>
      <c r="B115" s="15"/>
      <c r="C115" s="11"/>
      <c r="D115" s="7" t="s">
        <v>31</v>
      </c>
      <c r="E115" s="42" t="s">
        <v>47</v>
      </c>
      <c r="F115" s="43">
        <v>55</v>
      </c>
      <c r="G115" s="43">
        <v>8.4600000000000009</v>
      </c>
      <c r="H115" s="43">
        <v>2.5099999999999998</v>
      </c>
      <c r="I115" s="43">
        <v>44.33</v>
      </c>
      <c r="J115" s="43">
        <v>186</v>
      </c>
      <c r="K115" s="44">
        <v>0</v>
      </c>
      <c r="L115" s="43">
        <v>3.79</v>
      </c>
    </row>
    <row r="116" spans="1:12" ht="15">
      <c r="A116" s="23"/>
      <c r="B116" s="15"/>
      <c r="C116" s="11"/>
      <c r="D116" s="6" t="s">
        <v>30</v>
      </c>
      <c r="E116" s="42" t="s">
        <v>48</v>
      </c>
      <c r="F116" s="43">
        <v>200</v>
      </c>
      <c r="G116" s="43">
        <v>1.53</v>
      </c>
      <c r="H116" s="43">
        <v>0.34</v>
      </c>
      <c r="I116" s="43">
        <v>13.77</v>
      </c>
      <c r="J116" s="43">
        <v>61.2</v>
      </c>
      <c r="K116" s="44">
        <v>385</v>
      </c>
      <c r="L116" s="43">
        <v>19.36</v>
      </c>
    </row>
    <row r="117" spans="1:12" ht="15">
      <c r="A117" s="23"/>
      <c r="B117" s="15"/>
      <c r="C117" s="11"/>
      <c r="D117" s="6" t="s">
        <v>24</v>
      </c>
      <c r="E117" s="42" t="s">
        <v>102</v>
      </c>
      <c r="F117" s="43">
        <v>100</v>
      </c>
      <c r="G117" s="43">
        <v>0.9</v>
      </c>
      <c r="H117" s="43">
        <v>0.2</v>
      </c>
      <c r="I117" s="43">
        <v>8.68</v>
      </c>
      <c r="J117" s="43">
        <v>135</v>
      </c>
      <c r="K117" s="44">
        <v>0</v>
      </c>
      <c r="L117" s="43">
        <v>28</v>
      </c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1230</v>
      </c>
      <c r="G118" s="19">
        <f t="shared" ref="G118:J118" si="46">SUM(G109:G117)</f>
        <v>44.989999999999995</v>
      </c>
      <c r="H118" s="19">
        <f t="shared" si="46"/>
        <v>52.670000000000009</v>
      </c>
      <c r="I118" s="19">
        <f t="shared" si="46"/>
        <v>275.41000000000003</v>
      </c>
      <c r="J118" s="19">
        <f t="shared" si="46"/>
        <v>1341.96</v>
      </c>
      <c r="K118" s="25"/>
      <c r="L118" s="19">
        <f t="shared" ref="L118" si="47">SUM(L109:L117)</f>
        <v>155.28</v>
      </c>
    </row>
    <row r="119" spans="1:12" ht="15.75" thickBot="1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1750</v>
      </c>
      <c r="G119" s="32">
        <f t="shared" ref="G119" si="48">G108+G118</f>
        <v>85.36</v>
      </c>
      <c r="H119" s="32">
        <f t="shared" ref="H119" si="49">H108+H118</f>
        <v>102.49000000000001</v>
      </c>
      <c r="I119" s="32">
        <f t="shared" ref="I119" si="50">I108+I118</f>
        <v>323.66000000000003</v>
      </c>
      <c r="J119" s="32">
        <f t="shared" ref="J119:L119" si="51">J108+J118</f>
        <v>2115.6800000000003</v>
      </c>
      <c r="K119" s="32"/>
      <c r="L119" s="32">
        <f t="shared" si="51"/>
        <v>221.97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76</v>
      </c>
      <c r="F120" s="40">
        <v>210</v>
      </c>
      <c r="G120" s="40">
        <v>7.51</v>
      </c>
      <c r="H120" s="40">
        <v>11.72</v>
      </c>
      <c r="I120" s="40">
        <v>0.37</v>
      </c>
      <c r="J120" s="40">
        <v>285</v>
      </c>
      <c r="K120" s="41">
        <v>175</v>
      </c>
      <c r="L120" s="40">
        <v>23.57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3.17</v>
      </c>
      <c r="H122" s="43">
        <v>2.68</v>
      </c>
      <c r="I122" s="43">
        <v>28.27</v>
      </c>
      <c r="J122" s="43">
        <v>100.8</v>
      </c>
      <c r="K122" s="44">
        <v>386</v>
      </c>
      <c r="L122" s="43">
        <v>24.08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90</v>
      </c>
      <c r="G123" s="43">
        <v>12.18</v>
      </c>
      <c r="H123" s="43">
        <v>3.17</v>
      </c>
      <c r="I123" s="43">
        <v>28.5</v>
      </c>
      <c r="J123" s="43">
        <v>233.8</v>
      </c>
      <c r="K123" s="44">
        <v>0</v>
      </c>
      <c r="L123" s="43">
        <v>7.65</v>
      </c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52">SUM(G120:G126)</f>
        <v>22.86</v>
      </c>
      <c r="H127" s="19">
        <f t="shared" si="52"/>
        <v>17.57</v>
      </c>
      <c r="I127" s="19">
        <f t="shared" si="52"/>
        <v>57.14</v>
      </c>
      <c r="J127" s="19">
        <f t="shared" si="52"/>
        <v>619.6</v>
      </c>
      <c r="K127" s="25"/>
      <c r="L127" s="19">
        <f t="shared" ref="L127" si="53">SUM(L120:L126)</f>
        <v>55.3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77</v>
      </c>
      <c r="F128" s="43">
        <v>75</v>
      </c>
      <c r="G128" s="43">
        <v>1.39</v>
      </c>
      <c r="H128" s="43">
        <v>2.37</v>
      </c>
      <c r="I128" s="43">
        <v>3.96</v>
      </c>
      <c r="J128" s="43">
        <v>39.6</v>
      </c>
      <c r="K128" s="44">
        <v>54</v>
      </c>
      <c r="L128" s="43">
        <v>4.88</v>
      </c>
    </row>
    <row r="129" spans="1:12" ht="15">
      <c r="A129" s="14"/>
      <c r="B129" s="15"/>
      <c r="C129" s="11"/>
      <c r="D129" s="7" t="s">
        <v>27</v>
      </c>
      <c r="E129" s="42" t="s">
        <v>91</v>
      </c>
      <c r="F129" s="43">
        <v>250</v>
      </c>
      <c r="G129" s="43">
        <v>10.039999999999999</v>
      </c>
      <c r="H129" s="43">
        <v>5.96</v>
      </c>
      <c r="I129" s="43">
        <v>23.16</v>
      </c>
      <c r="J129" s="43">
        <v>175</v>
      </c>
      <c r="K129" s="44">
        <v>101</v>
      </c>
      <c r="L129" s="43">
        <v>14.6</v>
      </c>
    </row>
    <row r="130" spans="1:12" ht="15">
      <c r="A130" s="14"/>
      <c r="B130" s="15"/>
      <c r="C130" s="11"/>
      <c r="D130" s="7" t="s">
        <v>28</v>
      </c>
      <c r="E130" s="42" t="s">
        <v>110</v>
      </c>
      <c r="F130" s="43">
        <v>100</v>
      </c>
      <c r="G130" s="43">
        <v>15.89</v>
      </c>
      <c r="H130" s="43">
        <v>11.67</v>
      </c>
      <c r="I130" s="43">
        <v>3.09</v>
      </c>
      <c r="J130" s="43">
        <v>292.36</v>
      </c>
      <c r="K130" s="44">
        <v>232</v>
      </c>
      <c r="L130" s="43">
        <v>54.09</v>
      </c>
    </row>
    <row r="131" spans="1:12" ht="15">
      <c r="A131" s="14"/>
      <c r="B131" s="15"/>
      <c r="C131" s="11"/>
      <c r="D131" s="7" t="s">
        <v>29</v>
      </c>
      <c r="E131" s="42" t="s">
        <v>119</v>
      </c>
      <c r="F131" s="43">
        <v>150</v>
      </c>
      <c r="G131" s="43">
        <v>3.37</v>
      </c>
      <c r="H131" s="43">
        <v>6.8</v>
      </c>
      <c r="I131" s="43">
        <v>18.3</v>
      </c>
      <c r="J131" s="43">
        <v>198</v>
      </c>
      <c r="K131" s="44">
        <v>312</v>
      </c>
      <c r="L131" s="43">
        <v>16.59</v>
      </c>
    </row>
    <row r="132" spans="1:12" ht="15">
      <c r="A132" s="14"/>
      <c r="B132" s="15"/>
      <c r="C132" s="11"/>
      <c r="D132" s="7" t="s">
        <v>30</v>
      </c>
      <c r="E132" s="42" t="s">
        <v>78</v>
      </c>
      <c r="F132" s="43">
        <v>200</v>
      </c>
      <c r="G132" s="43">
        <v>1.1599999999999999</v>
      </c>
      <c r="H132" s="43">
        <v>0.3</v>
      </c>
      <c r="I132" s="43">
        <v>47.26</v>
      </c>
      <c r="J132" s="43">
        <v>198</v>
      </c>
      <c r="K132" s="44">
        <v>348</v>
      </c>
      <c r="L132" s="43">
        <v>4.24</v>
      </c>
    </row>
    <row r="133" spans="1:12" ht="15">
      <c r="A133" s="14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 t="s">
        <v>47</v>
      </c>
      <c r="F134" s="43">
        <v>55</v>
      </c>
      <c r="G134" s="43">
        <v>8.4600000000000009</v>
      </c>
      <c r="H134" s="43">
        <v>2.5099999999999998</v>
      </c>
      <c r="I134" s="43">
        <v>44.33</v>
      </c>
      <c r="J134" s="43">
        <v>186</v>
      </c>
      <c r="K134" s="44">
        <v>0</v>
      </c>
      <c r="L134" s="43">
        <v>3.79</v>
      </c>
    </row>
    <row r="135" spans="1:12" ht="15">
      <c r="A135" s="14"/>
      <c r="B135" s="15"/>
      <c r="C135" s="11"/>
      <c r="D135" s="6" t="s">
        <v>30</v>
      </c>
      <c r="E135" s="42" t="s">
        <v>48</v>
      </c>
      <c r="F135" s="43">
        <v>200</v>
      </c>
      <c r="G135" s="43">
        <v>1.53</v>
      </c>
      <c r="H135" s="43">
        <v>0.34</v>
      </c>
      <c r="I135" s="43">
        <v>13.77</v>
      </c>
      <c r="J135" s="43">
        <v>61.2</v>
      </c>
      <c r="K135" s="44">
        <v>385</v>
      </c>
      <c r="L135" s="43">
        <v>19.36</v>
      </c>
    </row>
    <row r="136" spans="1:12" ht="15">
      <c r="A136" s="14"/>
      <c r="B136" s="15"/>
      <c r="C136" s="11"/>
      <c r="D136" s="6" t="s">
        <v>24</v>
      </c>
      <c r="E136" s="42" t="s">
        <v>79</v>
      </c>
      <c r="F136" s="43">
        <v>100</v>
      </c>
      <c r="G136" s="43">
        <v>0.51</v>
      </c>
      <c r="H136" s="43">
        <v>0.51</v>
      </c>
      <c r="I136" s="43">
        <v>13.5</v>
      </c>
      <c r="J136" s="43">
        <v>91</v>
      </c>
      <c r="K136" s="44">
        <v>0</v>
      </c>
      <c r="L136" s="43">
        <v>28.62</v>
      </c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1130</v>
      </c>
      <c r="G137" s="19">
        <f t="shared" ref="G137:J137" si="54">SUM(G128:G136)</f>
        <v>42.35</v>
      </c>
      <c r="H137" s="19">
        <f t="shared" si="54"/>
        <v>30.46</v>
      </c>
      <c r="I137" s="19">
        <f t="shared" si="54"/>
        <v>167.37000000000003</v>
      </c>
      <c r="J137" s="19">
        <f t="shared" si="54"/>
        <v>1241.1600000000001</v>
      </c>
      <c r="K137" s="25"/>
      <c r="L137" s="19">
        <f t="shared" ref="L137" si="55">SUM(L128:L136)</f>
        <v>146.17000000000002</v>
      </c>
    </row>
    <row r="138" spans="1:12" ht="1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1630</v>
      </c>
      <c r="G138" s="32">
        <f t="shared" ref="G138" si="56">G127+G137</f>
        <v>65.210000000000008</v>
      </c>
      <c r="H138" s="32">
        <f t="shared" ref="H138" si="57">H127+H137</f>
        <v>48.03</v>
      </c>
      <c r="I138" s="32">
        <f t="shared" ref="I138" si="58">I127+I137</f>
        <v>224.51000000000005</v>
      </c>
      <c r="J138" s="32">
        <f t="shared" ref="J138:L138" si="59">J127+J137</f>
        <v>1860.7600000000002</v>
      </c>
      <c r="K138" s="32"/>
      <c r="L138" s="32">
        <f t="shared" si="59"/>
        <v>201.47000000000003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39" t="s">
        <v>80</v>
      </c>
      <c r="F139" s="40">
        <v>210</v>
      </c>
      <c r="G139" s="40">
        <v>16.5</v>
      </c>
      <c r="H139" s="40">
        <v>29.55</v>
      </c>
      <c r="I139" s="40">
        <v>36.450000000000003</v>
      </c>
      <c r="J139" s="40">
        <v>313</v>
      </c>
      <c r="K139" s="41">
        <v>223</v>
      </c>
      <c r="L139" s="40">
        <v>56.79</v>
      </c>
    </row>
    <row r="140" spans="1:12" ht="15">
      <c r="A140" s="23"/>
      <c r="B140" s="15"/>
      <c r="C140" s="11"/>
      <c r="D140" s="6"/>
      <c r="E140" s="39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3.78</v>
      </c>
      <c r="H141" s="43">
        <v>0.67</v>
      </c>
      <c r="I141" s="43">
        <v>26</v>
      </c>
      <c r="J141" s="43">
        <v>125.11</v>
      </c>
      <c r="K141" s="44">
        <v>382</v>
      </c>
      <c r="L141" s="43">
        <v>11.4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90</v>
      </c>
      <c r="G142" s="43">
        <v>12.18</v>
      </c>
      <c r="H142" s="43">
        <v>3.17</v>
      </c>
      <c r="I142" s="43">
        <v>28.5</v>
      </c>
      <c r="J142" s="43">
        <v>363</v>
      </c>
      <c r="K142" s="44">
        <v>0</v>
      </c>
      <c r="L142" s="43">
        <v>7.65</v>
      </c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500</v>
      </c>
      <c r="G146" s="19">
        <f t="shared" ref="G146:J146" si="60">SUM(G139:G145)</f>
        <v>32.46</v>
      </c>
      <c r="H146" s="19">
        <f t="shared" si="60"/>
        <v>33.39</v>
      </c>
      <c r="I146" s="19">
        <f t="shared" si="60"/>
        <v>90.95</v>
      </c>
      <c r="J146" s="19">
        <f t="shared" si="60"/>
        <v>801.11</v>
      </c>
      <c r="K146" s="25"/>
      <c r="L146" s="19">
        <f t="shared" ref="L146" si="61">SUM(L139:L145)</f>
        <v>75.84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/>
      <c r="E147" s="42"/>
      <c r="F147" s="43"/>
      <c r="G147" s="43"/>
      <c r="H147" s="43"/>
      <c r="I147" s="43"/>
      <c r="J147" s="43"/>
      <c r="K147" s="44"/>
      <c r="L147" s="44"/>
    </row>
    <row r="148" spans="1:12" ht="15">
      <c r="A148" s="23"/>
      <c r="B148" s="15"/>
      <c r="C148" s="11"/>
      <c r="D148" s="7" t="s">
        <v>27</v>
      </c>
      <c r="E148" s="42" t="s">
        <v>100</v>
      </c>
      <c r="F148" s="43">
        <v>250</v>
      </c>
      <c r="G148" s="43">
        <v>2.16</v>
      </c>
      <c r="H148" s="43">
        <v>5.97</v>
      </c>
      <c r="I148" s="43">
        <v>5.61</v>
      </c>
      <c r="J148" s="43">
        <v>101.37</v>
      </c>
      <c r="K148" s="44">
        <v>98</v>
      </c>
      <c r="L148" s="43">
        <v>15.02</v>
      </c>
    </row>
    <row r="149" spans="1:12" ht="15">
      <c r="A149" s="23"/>
      <c r="B149" s="15"/>
      <c r="C149" s="11"/>
      <c r="D149" s="7" t="s">
        <v>28</v>
      </c>
      <c r="E149" s="42" t="s">
        <v>81</v>
      </c>
      <c r="F149" s="43">
        <v>120</v>
      </c>
      <c r="G149" s="43">
        <v>11.8</v>
      </c>
      <c r="H149" s="43">
        <v>5.7</v>
      </c>
      <c r="I149" s="43">
        <v>58.2</v>
      </c>
      <c r="J149" s="43">
        <v>328</v>
      </c>
      <c r="K149" s="44">
        <v>265</v>
      </c>
      <c r="L149" s="43">
        <v>57.63</v>
      </c>
    </row>
    <row r="150" spans="1:12" ht="15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44</v>
      </c>
      <c r="F151" s="43">
        <v>200</v>
      </c>
      <c r="G151" s="43">
        <v>1</v>
      </c>
      <c r="H151" s="43">
        <v>0</v>
      </c>
      <c r="I151" s="43">
        <v>19.8</v>
      </c>
      <c r="J151" s="43">
        <v>85</v>
      </c>
      <c r="K151" s="44">
        <v>389</v>
      </c>
      <c r="L151" s="43">
        <v>7.4</v>
      </c>
    </row>
    <row r="152" spans="1:12" ht="15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 t="s">
        <v>47</v>
      </c>
      <c r="F153" s="43">
        <v>55</v>
      </c>
      <c r="G153" s="43">
        <v>8.4600000000000009</v>
      </c>
      <c r="H153" s="43">
        <v>2.5099999999999998</v>
      </c>
      <c r="I153" s="43">
        <v>44.33</v>
      </c>
      <c r="J153" s="43">
        <v>186</v>
      </c>
      <c r="K153" s="44">
        <v>0</v>
      </c>
      <c r="L153" s="43">
        <v>3.79</v>
      </c>
    </row>
    <row r="154" spans="1:12" ht="15">
      <c r="A154" s="23"/>
      <c r="B154" s="15"/>
      <c r="C154" s="11"/>
      <c r="D154" s="6" t="s">
        <v>24</v>
      </c>
      <c r="E154" s="42" t="s">
        <v>71</v>
      </c>
      <c r="F154" s="43">
        <v>100</v>
      </c>
      <c r="G154" s="43">
        <v>0.9</v>
      </c>
      <c r="H154" s="43">
        <v>0.2</v>
      </c>
      <c r="I154" s="43">
        <v>17.36</v>
      </c>
      <c r="J154" s="43">
        <v>135</v>
      </c>
      <c r="K154" s="44">
        <v>0</v>
      </c>
      <c r="L154" s="43">
        <v>25.2</v>
      </c>
    </row>
    <row r="155" spans="1:12" ht="15">
      <c r="A155" s="23"/>
      <c r="B155" s="15"/>
      <c r="C155" s="11"/>
      <c r="D155" s="6" t="s">
        <v>30</v>
      </c>
      <c r="E155" s="42" t="s">
        <v>48</v>
      </c>
      <c r="F155" s="43">
        <v>200</v>
      </c>
      <c r="G155" s="43">
        <v>1.53</v>
      </c>
      <c r="H155" s="43">
        <v>0.34</v>
      </c>
      <c r="I155" s="43">
        <v>13.77</v>
      </c>
      <c r="J155" s="43">
        <v>61.2</v>
      </c>
      <c r="K155" s="44">
        <v>385</v>
      </c>
      <c r="L155" s="43">
        <v>19.36</v>
      </c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925</v>
      </c>
      <c r="G156" s="19">
        <f t="shared" ref="G156:J156" si="62">SUM(G147:G155)</f>
        <v>25.85</v>
      </c>
      <c r="H156" s="19">
        <f t="shared" si="62"/>
        <v>14.719999999999999</v>
      </c>
      <c r="I156" s="19">
        <f t="shared" si="62"/>
        <v>159.07000000000002</v>
      </c>
      <c r="J156" s="19">
        <f t="shared" si="62"/>
        <v>896.57</v>
      </c>
      <c r="K156" s="25"/>
      <c r="L156" s="19">
        <f t="shared" ref="L156" si="63">SUM(L147:L155)</f>
        <v>128.40000000000003</v>
      </c>
    </row>
    <row r="157" spans="1:12" ht="1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1425</v>
      </c>
      <c r="G157" s="32">
        <f t="shared" ref="G157" si="64">G146+G156</f>
        <v>58.31</v>
      </c>
      <c r="H157" s="32">
        <f t="shared" ref="H157" si="65">H146+H156</f>
        <v>48.11</v>
      </c>
      <c r="I157" s="32">
        <f t="shared" ref="I157" si="66">I146+I156</f>
        <v>250.02000000000004</v>
      </c>
      <c r="J157" s="32">
        <f t="shared" ref="J157:L157" si="67">J146+J156</f>
        <v>1697.68</v>
      </c>
      <c r="K157" s="32"/>
      <c r="L157" s="32">
        <f t="shared" si="67"/>
        <v>204.24000000000004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210</v>
      </c>
      <c r="G158" s="40">
        <v>5.0999999999999996</v>
      </c>
      <c r="H158" s="40">
        <v>10.72</v>
      </c>
      <c r="I158" s="40">
        <v>25.91</v>
      </c>
      <c r="J158" s="40">
        <v>251</v>
      </c>
      <c r="K158" s="41">
        <v>174</v>
      </c>
      <c r="L158" s="40">
        <v>25.07</v>
      </c>
    </row>
    <row r="159" spans="1:12" ht="15">
      <c r="A159" s="23"/>
      <c r="B159" s="15"/>
      <c r="C159" s="11"/>
      <c r="D159" s="6" t="s">
        <v>99</v>
      </c>
      <c r="E159" s="42" t="s">
        <v>42</v>
      </c>
      <c r="F159" s="43">
        <v>10</v>
      </c>
      <c r="G159" s="43">
        <v>4.6399999999999997</v>
      </c>
      <c r="H159" s="43">
        <v>5.9</v>
      </c>
      <c r="I159" s="43">
        <v>0</v>
      </c>
      <c r="J159" s="43">
        <v>71.66</v>
      </c>
      <c r="K159" s="44">
        <v>14</v>
      </c>
      <c r="L159" s="43">
        <v>12.07</v>
      </c>
    </row>
    <row r="160" spans="1:12" ht="15">
      <c r="A160" s="23"/>
      <c r="B160" s="15"/>
      <c r="C160" s="11"/>
      <c r="D160" s="7" t="s">
        <v>22</v>
      </c>
      <c r="E160" s="42" t="s">
        <v>83</v>
      </c>
      <c r="F160" s="43">
        <v>200</v>
      </c>
      <c r="G160" s="43">
        <v>3.6</v>
      </c>
      <c r="H160" s="43">
        <v>2.67</v>
      </c>
      <c r="I160" s="43">
        <v>28.27</v>
      </c>
      <c r="J160" s="43">
        <v>155.19999999999999</v>
      </c>
      <c r="K160" s="44">
        <v>379</v>
      </c>
      <c r="L160" s="43">
        <v>11.59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90</v>
      </c>
      <c r="G161" s="43">
        <v>12.18</v>
      </c>
      <c r="H161" s="43">
        <v>3.17</v>
      </c>
      <c r="I161" s="43">
        <v>28.5</v>
      </c>
      <c r="J161" s="43">
        <v>363</v>
      </c>
      <c r="K161" s="44">
        <v>0</v>
      </c>
      <c r="L161" s="43">
        <v>7.65</v>
      </c>
    </row>
    <row r="162" spans="1:12" ht="15">
      <c r="A162" s="23"/>
      <c r="B162" s="15"/>
      <c r="C162" s="11"/>
      <c r="D162" s="7"/>
      <c r="E162" s="42" t="s">
        <v>111</v>
      </c>
      <c r="F162" s="43">
        <v>40</v>
      </c>
      <c r="G162" s="43">
        <v>5.0999999999999996</v>
      </c>
      <c r="H162" s="43">
        <v>4.5999999999999996</v>
      </c>
      <c r="I162" s="43">
        <v>0.3</v>
      </c>
      <c r="J162" s="43">
        <v>62.84</v>
      </c>
      <c r="K162" s="44">
        <v>209</v>
      </c>
      <c r="L162" s="43">
        <v>7.8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68">SUM(G158:G164)</f>
        <v>30.619999999999997</v>
      </c>
      <c r="H165" s="19">
        <f t="shared" si="68"/>
        <v>27.060000000000002</v>
      </c>
      <c r="I165" s="19">
        <f t="shared" si="68"/>
        <v>82.98</v>
      </c>
      <c r="J165" s="19">
        <f t="shared" si="68"/>
        <v>903.69999999999993</v>
      </c>
      <c r="K165" s="25"/>
      <c r="L165" s="19">
        <f t="shared" ref="L165" si="69">SUM(L158:L164)</f>
        <v>64.180000000000007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112</v>
      </c>
      <c r="F166" s="43">
        <v>75</v>
      </c>
      <c r="G166" s="43">
        <v>1</v>
      </c>
      <c r="H166" s="43">
        <v>0</v>
      </c>
      <c r="I166" s="43">
        <v>6.1</v>
      </c>
      <c r="J166" s="43">
        <v>46.4</v>
      </c>
      <c r="K166" s="44">
        <v>24</v>
      </c>
      <c r="L166" s="43">
        <v>10.29</v>
      </c>
    </row>
    <row r="167" spans="1:12" ht="15">
      <c r="A167" s="23"/>
      <c r="B167" s="15"/>
      <c r="C167" s="11"/>
      <c r="D167" s="7" t="s">
        <v>27</v>
      </c>
      <c r="E167" s="42" t="s">
        <v>94</v>
      </c>
      <c r="F167" s="43">
        <v>250</v>
      </c>
      <c r="G167" s="43">
        <v>2.69</v>
      </c>
      <c r="H167" s="43">
        <v>2.84</v>
      </c>
      <c r="I167" s="43">
        <v>2.75</v>
      </c>
      <c r="J167" s="43">
        <v>118</v>
      </c>
      <c r="K167" s="44">
        <v>103</v>
      </c>
      <c r="L167" s="43">
        <v>14.35</v>
      </c>
    </row>
    <row r="168" spans="1:12" ht="15">
      <c r="A168" s="23"/>
      <c r="B168" s="15"/>
      <c r="C168" s="11"/>
      <c r="D168" s="7" t="s">
        <v>28</v>
      </c>
      <c r="E168" s="42" t="s">
        <v>113</v>
      </c>
      <c r="F168" s="43">
        <v>100</v>
      </c>
      <c r="G168" s="43">
        <v>15.89</v>
      </c>
      <c r="H168" s="43">
        <v>11.67</v>
      </c>
      <c r="I168" s="43">
        <v>3.09</v>
      </c>
      <c r="J168" s="43">
        <v>292.36</v>
      </c>
      <c r="K168" s="44">
        <v>233</v>
      </c>
      <c r="L168" s="43">
        <v>64.31</v>
      </c>
    </row>
    <row r="169" spans="1:12" ht="15">
      <c r="A169" s="23"/>
      <c r="B169" s="15"/>
      <c r="C169" s="11"/>
      <c r="D169" s="7" t="s">
        <v>29</v>
      </c>
      <c r="E169" s="42" t="s">
        <v>114</v>
      </c>
      <c r="F169" s="43">
        <v>150</v>
      </c>
      <c r="G169" s="43">
        <v>3.67</v>
      </c>
      <c r="H169" s="43">
        <v>5.42</v>
      </c>
      <c r="I169" s="43">
        <v>36.67</v>
      </c>
      <c r="J169" s="43">
        <v>210.11</v>
      </c>
      <c r="K169" s="44">
        <v>304</v>
      </c>
      <c r="L169" s="43">
        <v>8.76</v>
      </c>
    </row>
    <row r="170" spans="1:12" ht="15">
      <c r="A170" s="23"/>
      <c r="B170" s="15"/>
      <c r="C170" s="11"/>
      <c r="D170" s="7" t="s">
        <v>30</v>
      </c>
      <c r="E170" s="42" t="s">
        <v>84</v>
      </c>
      <c r="F170" s="43">
        <v>200</v>
      </c>
      <c r="G170" s="43">
        <v>0.45</v>
      </c>
      <c r="H170" s="43">
        <v>0.1</v>
      </c>
      <c r="I170" s="43">
        <v>33.99</v>
      </c>
      <c r="J170" s="43">
        <v>141.19999999999999</v>
      </c>
      <c r="K170" s="44">
        <v>388</v>
      </c>
      <c r="L170" s="43">
        <v>5.71</v>
      </c>
    </row>
    <row r="171" spans="1:12" ht="15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 t="s">
        <v>47</v>
      </c>
      <c r="F172" s="43">
        <v>55</v>
      </c>
      <c r="G172" s="43">
        <v>8.4600000000000009</v>
      </c>
      <c r="H172" s="43">
        <v>2.5099999999999998</v>
      </c>
      <c r="I172" s="43">
        <v>44.33</v>
      </c>
      <c r="J172" s="43">
        <v>186</v>
      </c>
      <c r="K172" s="44">
        <v>0</v>
      </c>
      <c r="L172" s="43">
        <v>3.79</v>
      </c>
    </row>
    <row r="173" spans="1:12" ht="15">
      <c r="A173" s="23"/>
      <c r="B173" s="15"/>
      <c r="C173" s="11"/>
      <c r="D173" s="6" t="s">
        <v>30</v>
      </c>
      <c r="E173" s="42" t="s">
        <v>48</v>
      </c>
      <c r="F173" s="43">
        <v>200</v>
      </c>
      <c r="G173" s="43">
        <v>1.53</v>
      </c>
      <c r="H173" s="43">
        <v>0.34</v>
      </c>
      <c r="I173" s="43">
        <v>13.77</v>
      </c>
      <c r="J173" s="43">
        <v>61.2</v>
      </c>
      <c r="K173" s="44">
        <v>385</v>
      </c>
      <c r="L173" s="43">
        <v>19.36</v>
      </c>
    </row>
    <row r="174" spans="1:12" ht="15">
      <c r="A174" s="23"/>
      <c r="B174" s="15"/>
      <c r="C174" s="11"/>
      <c r="D174" s="6" t="s">
        <v>24</v>
      </c>
      <c r="E174" s="42" t="s">
        <v>120</v>
      </c>
      <c r="F174" s="43">
        <v>100</v>
      </c>
      <c r="G174" s="43">
        <v>0.68</v>
      </c>
      <c r="H174" s="43">
        <v>0.51</v>
      </c>
      <c r="I174" s="43">
        <v>13.5</v>
      </c>
      <c r="J174" s="43">
        <v>80</v>
      </c>
      <c r="K174" s="44">
        <v>0</v>
      </c>
      <c r="L174" s="43">
        <v>11.37</v>
      </c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1130</v>
      </c>
      <c r="G175" s="19">
        <f>SUM(G166:G174)</f>
        <v>34.369999999999997</v>
      </c>
      <c r="H175" s="19">
        <f>SUM(H166:H174)</f>
        <v>23.39</v>
      </c>
      <c r="I175" s="19">
        <f>SUM(I166:I174)</f>
        <v>154.19999999999999</v>
      </c>
      <c r="J175" s="19">
        <f>SUM(J166:J174)</f>
        <v>1135.27</v>
      </c>
      <c r="K175" s="25"/>
      <c r="L175" s="19">
        <f>SUM(L166:L174)</f>
        <v>137.94</v>
      </c>
    </row>
    <row r="176" spans="1:12" ht="15.75" thickBot="1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1680</v>
      </c>
      <c r="G176" s="32">
        <f t="shared" ref="G176" si="70">G165+G175</f>
        <v>64.989999999999995</v>
      </c>
      <c r="H176" s="32">
        <f t="shared" ref="H176" si="71">H165+H175</f>
        <v>50.45</v>
      </c>
      <c r="I176" s="32">
        <f t="shared" ref="I176" si="72">I165+I175</f>
        <v>237.18</v>
      </c>
      <c r="J176" s="32">
        <f t="shared" ref="J176:L176" si="73">J165+J175</f>
        <v>2038.9699999999998</v>
      </c>
      <c r="K176" s="32"/>
      <c r="L176" s="32">
        <f t="shared" si="73"/>
        <v>202.12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85</v>
      </c>
      <c r="F177" s="40">
        <v>250</v>
      </c>
      <c r="G177" s="40">
        <v>6.76</v>
      </c>
      <c r="H177" s="40">
        <v>11.43</v>
      </c>
      <c r="I177" s="40">
        <v>21.61</v>
      </c>
      <c r="J177" s="40">
        <v>216</v>
      </c>
      <c r="K177" s="41">
        <v>120</v>
      </c>
      <c r="L177" s="40">
        <v>15.35</v>
      </c>
    </row>
    <row r="178" spans="1:12" ht="15">
      <c r="A178" s="23"/>
      <c r="B178" s="15"/>
      <c r="C178" s="11"/>
      <c r="D178" s="6"/>
      <c r="E178" s="5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52" t="s">
        <v>58</v>
      </c>
      <c r="F179" s="43">
        <v>200</v>
      </c>
      <c r="G179" s="43">
        <v>0.44</v>
      </c>
      <c r="H179" s="43">
        <v>7.0000000000000007E-2</v>
      </c>
      <c r="I179" s="43">
        <v>34.28</v>
      </c>
      <c r="J179" s="43">
        <v>200</v>
      </c>
      <c r="K179" s="44">
        <v>0</v>
      </c>
      <c r="L179" s="43">
        <v>2.88</v>
      </c>
    </row>
    <row r="180" spans="1:12" ht="15">
      <c r="A180" s="23"/>
      <c r="B180" s="15"/>
      <c r="C180" s="11"/>
      <c r="D180" s="7" t="s">
        <v>23</v>
      </c>
      <c r="E180" s="52" t="s">
        <v>41</v>
      </c>
      <c r="F180" s="43">
        <v>90</v>
      </c>
      <c r="G180" s="43">
        <v>12.18</v>
      </c>
      <c r="H180" s="43">
        <v>3.17</v>
      </c>
      <c r="I180" s="43">
        <v>28.5</v>
      </c>
      <c r="J180" s="43">
        <v>233.8</v>
      </c>
      <c r="K180" s="44">
        <v>0</v>
      </c>
      <c r="L180" s="43">
        <v>7.65</v>
      </c>
    </row>
    <row r="181" spans="1:12" ht="15">
      <c r="A181" s="23"/>
      <c r="B181" s="15"/>
      <c r="C181" s="11"/>
      <c r="D181" s="7" t="s">
        <v>121</v>
      </c>
      <c r="E181" s="52" t="s">
        <v>122</v>
      </c>
      <c r="F181" s="43">
        <v>35</v>
      </c>
      <c r="G181" s="43">
        <v>1.7</v>
      </c>
      <c r="H181" s="43">
        <v>2.2599999999999998</v>
      </c>
      <c r="I181" s="43">
        <v>3.08</v>
      </c>
      <c r="J181" s="43">
        <v>50</v>
      </c>
      <c r="K181" s="44">
        <v>0</v>
      </c>
      <c r="L181" s="43">
        <v>3.54</v>
      </c>
    </row>
    <row r="182" spans="1:12" ht="15">
      <c r="A182" s="23"/>
      <c r="B182" s="15"/>
      <c r="C182" s="11"/>
      <c r="D182" s="6"/>
      <c r="E182" s="5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5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575</v>
      </c>
      <c r="G184" s="19">
        <f t="shared" ref="G184:J184" si="74">SUM(G177:G183)</f>
        <v>21.08</v>
      </c>
      <c r="H184" s="19">
        <f t="shared" si="74"/>
        <v>16.93</v>
      </c>
      <c r="I184" s="19">
        <f t="shared" si="74"/>
        <v>87.47</v>
      </c>
      <c r="J184" s="19">
        <f t="shared" si="74"/>
        <v>699.8</v>
      </c>
      <c r="K184" s="25"/>
      <c r="L184" s="19">
        <f t="shared" ref="L184" si="75">SUM(L177:L183)</f>
        <v>29.42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52" t="s">
        <v>115</v>
      </c>
      <c r="F186" s="43">
        <v>250</v>
      </c>
      <c r="G186" s="43">
        <v>2.2000000000000002</v>
      </c>
      <c r="H186" s="43">
        <v>5.2</v>
      </c>
      <c r="I186" s="43">
        <v>15.58</v>
      </c>
      <c r="J186" s="43">
        <v>117.9</v>
      </c>
      <c r="K186" s="44">
        <v>121</v>
      </c>
      <c r="L186" s="43">
        <v>16.559999999999999</v>
      </c>
    </row>
    <row r="187" spans="1:12" ht="15">
      <c r="A187" s="23"/>
      <c r="B187" s="15"/>
      <c r="C187" s="11"/>
      <c r="D187" s="7" t="s">
        <v>28</v>
      </c>
      <c r="E187" s="52" t="s">
        <v>93</v>
      </c>
      <c r="F187" s="43">
        <v>150</v>
      </c>
      <c r="G187" s="43">
        <v>15.3</v>
      </c>
      <c r="H187" s="43">
        <v>29.4</v>
      </c>
      <c r="I187" s="43">
        <v>57.06</v>
      </c>
      <c r="J187" s="43">
        <v>388</v>
      </c>
      <c r="K187" s="44">
        <v>291</v>
      </c>
      <c r="L187" s="43">
        <v>45.27</v>
      </c>
    </row>
    <row r="188" spans="1:12" ht="1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52" t="s">
        <v>86</v>
      </c>
      <c r="F189" s="43">
        <v>200</v>
      </c>
      <c r="G189" s="43">
        <v>0.16</v>
      </c>
      <c r="H189" s="43">
        <v>0.16</v>
      </c>
      <c r="I189" s="43">
        <v>23.56</v>
      </c>
      <c r="J189" s="43">
        <v>114.6</v>
      </c>
      <c r="K189" s="44">
        <v>342</v>
      </c>
      <c r="L189" s="43">
        <v>4.62</v>
      </c>
    </row>
    <row r="190" spans="1:12" ht="15">
      <c r="A190" s="23"/>
      <c r="B190" s="15"/>
      <c r="C190" s="11"/>
      <c r="D190" s="7" t="s">
        <v>98</v>
      </c>
      <c r="E190" s="42" t="s">
        <v>116</v>
      </c>
      <c r="F190" s="43">
        <v>75</v>
      </c>
      <c r="G190" s="43">
        <v>0.75</v>
      </c>
      <c r="H190" s="43">
        <v>6.02</v>
      </c>
      <c r="I190" s="43">
        <v>1.71</v>
      </c>
      <c r="J190" s="43">
        <v>66.599999999999994</v>
      </c>
      <c r="K190" s="44">
        <v>415</v>
      </c>
      <c r="L190" s="43">
        <v>17.52</v>
      </c>
    </row>
    <row r="191" spans="1:12" ht="15">
      <c r="A191" s="23"/>
      <c r="B191" s="15"/>
      <c r="C191" s="11"/>
      <c r="D191" s="7" t="s">
        <v>31</v>
      </c>
      <c r="E191" s="52" t="s">
        <v>47</v>
      </c>
      <c r="F191" s="43">
        <v>55</v>
      </c>
      <c r="G191" s="43">
        <v>8.4600000000000009</v>
      </c>
      <c r="H191" s="43">
        <v>2.5099999999999998</v>
      </c>
      <c r="I191" s="43">
        <v>44.33</v>
      </c>
      <c r="J191" s="43">
        <v>186</v>
      </c>
      <c r="K191" s="44">
        <v>0</v>
      </c>
      <c r="L191" s="43">
        <v>3.79</v>
      </c>
    </row>
    <row r="192" spans="1:12" ht="15">
      <c r="A192" s="23"/>
      <c r="B192" s="15"/>
      <c r="C192" s="11"/>
      <c r="D192" s="6" t="s">
        <v>24</v>
      </c>
      <c r="E192" s="42" t="s">
        <v>46</v>
      </c>
      <c r="F192" s="43">
        <v>100</v>
      </c>
      <c r="G192" s="43">
        <v>3</v>
      </c>
      <c r="H192" s="43">
        <v>1</v>
      </c>
      <c r="I192" s="43">
        <v>38</v>
      </c>
      <c r="J192" s="43">
        <v>141.75</v>
      </c>
      <c r="K192" s="44">
        <v>0</v>
      </c>
      <c r="L192" s="43">
        <v>36.75</v>
      </c>
    </row>
    <row r="193" spans="1:12" ht="15">
      <c r="A193" s="23"/>
      <c r="B193" s="15"/>
      <c r="C193" s="11"/>
      <c r="D193" s="6" t="s">
        <v>30</v>
      </c>
      <c r="E193" s="42" t="s">
        <v>48</v>
      </c>
      <c r="F193" s="43">
        <v>200</v>
      </c>
      <c r="G193" s="43">
        <v>1.53</v>
      </c>
      <c r="H193" s="43">
        <v>0.34</v>
      </c>
      <c r="I193" s="43">
        <v>13.77</v>
      </c>
      <c r="J193" s="43">
        <v>61.2</v>
      </c>
      <c r="K193" s="44">
        <v>385</v>
      </c>
      <c r="L193" s="43">
        <v>19.36</v>
      </c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1030</v>
      </c>
      <c r="G194" s="19">
        <f t="shared" ref="G194:J194" si="76">SUM(G185:G193)</f>
        <v>31.400000000000002</v>
      </c>
      <c r="H194" s="19">
        <f t="shared" si="76"/>
        <v>44.63</v>
      </c>
      <c r="I194" s="19">
        <f t="shared" si="76"/>
        <v>194.01000000000002</v>
      </c>
      <c r="J194" s="19">
        <f t="shared" si="76"/>
        <v>1076.05</v>
      </c>
      <c r="K194" s="25"/>
      <c r="L194" s="19">
        <f t="shared" ref="L194" si="77">SUM(L185:L193)</f>
        <v>143.87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1605</v>
      </c>
      <c r="G195" s="32">
        <f t="shared" ref="G195" si="78">G184+G194</f>
        <v>52.480000000000004</v>
      </c>
      <c r="H195" s="32">
        <f t="shared" ref="H195" si="79">H184+H194</f>
        <v>61.56</v>
      </c>
      <c r="I195" s="32">
        <f t="shared" ref="I195" si="80">I184+I194</f>
        <v>281.48</v>
      </c>
      <c r="J195" s="32">
        <f t="shared" ref="J195:L195" si="81">J184+J194</f>
        <v>1775.85</v>
      </c>
      <c r="K195" s="32"/>
      <c r="L195" s="32">
        <f t="shared" si="81"/>
        <v>173.29000000000002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1607.7</v>
      </c>
      <c r="G196" s="34">
        <f t="shared" ref="G196:J196" si="82">(G24+G43+G62+G81+G100+G119+G138+G157+G176+G195)/(IF(G24=0,0,1)+IF(G43=0,0,1)+IF(G62=0,0,1)+IF(G81=0,0,1)+IF(G100=0,0,1)+IF(G119=0,0,1)+IF(G138=0,0,1)+IF(G157=0,0,1)+IF(G176=0,0,1)+IF(G195=0,0,1))</f>
        <v>60.997</v>
      </c>
      <c r="H196" s="34">
        <f t="shared" si="82"/>
        <v>60.56600000000001</v>
      </c>
      <c r="I196" s="34">
        <f t="shared" si="82"/>
        <v>256.55800000000005</v>
      </c>
      <c r="J196" s="34">
        <f t="shared" si="82"/>
        <v>1786.8400000000001</v>
      </c>
      <c r="K196" s="34"/>
      <c r="L196" s="34">
        <f t="shared" ref="L196" si="83">(L24+L43+L62+L81+L100+L119+L138+L157+L176+L195)/(IF(L24=0,0,1)+IF(L43=0,0,1)+IF(L62=0,0,1)+IF(L81=0,0,1)+IF(L100=0,0,1)+IF(L119=0,0,1)+IF(L138=0,0,1)+IF(L157=0,0,1)+IF(L176=0,0,1)+IF(L195=0,0,1))</f>
        <v>182.58499999999998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2025-08-26T07:37:19Z</cp:lastPrinted>
  <dcterms:created xsi:type="dcterms:W3CDTF">2022-05-16T14:23:56Z</dcterms:created>
  <dcterms:modified xsi:type="dcterms:W3CDTF">2025-08-29T09:38:36Z</dcterms:modified>
</cp:coreProperties>
</file>