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  <sheet name="Лист11" sheetId="11" r:id="rId11"/>
    <sheet name="Лист12" sheetId="12" r:id="rId12"/>
    <sheet name="Лист13" sheetId="13" r:id="rId13"/>
    <sheet name="Лист14" sheetId="14" r:id="rId14"/>
    <sheet name="Лист15" sheetId="15" r:id="rId15"/>
    <sheet name="Лист16" sheetId="16" r:id="rId16"/>
    <sheet name="Лист17" sheetId="17" r:id="rId17"/>
    <sheet name="Лист18" sheetId="18" r:id="rId18"/>
    <sheet name="Лист19" sheetId="19" r:id="rId19"/>
    <sheet name="Лист20" sheetId="20" r:id="rId20"/>
    <sheet name="Лист21" sheetId="21" r:id="rId21"/>
  </sheets>
  <calcPr calcId="145621"/>
</workbook>
</file>

<file path=xl/calcChain.xml><?xml version="1.0" encoding="utf-8"?>
<calcChain xmlns="http://schemas.openxmlformats.org/spreadsheetml/2006/main">
  <c r="C34" i="13" l="1"/>
  <c r="D34" i="13"/>
  <c r="E34" i="13"/>
  <c r="F34" i="13"/>
  <c r="G34" i="13"/>
  <c r="H34" i="13"/>
  <c r="I34" i="13"/>
  <c r="J34" i="13"/>
  <c r="K34" i="13"/>
  <c r="L34" i="13"/>
  <c r="M34" i="13"/>
  <c r="N34" i="13"/>
  <c r="C23" i="11"/>
  <c r="D23" i="11"/>
  <c r="E23" i="11"/>
  <c r="F23" i="11"/>
  <c r="G23" i="11"/>
  <c r="H23" i="11"/>
  <c r="I23" i="11"/>
  <c r="J23" i="11"/>
  <c r="K23" i="11"/>
  <c r="L23" i="11"/>
  <c r="M23" i="11"/>
  <c r="N23" i="11"/>
  <c r="C22" i="10"/>
  <c r="D22" i="10"/>
  <c r="E22" i="10"/>
  <c r="F22" i="10"/>
  <c r="G22" i="10"/>
  <c r="H22" i="10"/>
  <c r="I22" i="10"/>
  <c r="J22" i="10"/>
  <c r="K22" i="10"/>
  <c r="L22" i="10"/>
  <c r="M22" i="10"/>
  <c r="N22" i="10"/>
  <c r="C34" i="10"/>
  <c r="D34" i="10"/>
  <c r="E34" i="10"/>
  <c r="F34" i="10"/>
  <c r="G34" i="10"/>
  <c r="H34" i="10"/>
  <c r="I34" i="10"/>
  <c r="J34" i="10"/>
  <c r="K34" i="10"/>
  <c r="L34" i="10"/>
  <c r="M34" i="10"/>
  <c r="N34" i="10"/>
  <c r="C23" i="9"/>
  <c r="D23" i="9"/>
  <c r="E23" i="9"/>
  <c r="F23" i="9"/>
  <c r="G23" i="9"/>
  <c r="H23" i="9"/>
  <c r="I23" i="9"/>
  <c r="J23" i="9"/>
  <c r="K23" i="9"/>
  <c r="L23" i="9"/>
  <c r="M23" i="9"/>
  <c r="N23" i="9"/>
  <c r="C23" i="6"/>
  <c r="D23" i="6"/>
  <c r="E23" i="6"/>
  <c r="F23" i="6"/>
  <c r="G23" i="6"/>
  <c r="H23" i="6"/>
  <c r="I23" i="6"/>
  <c r="J23" i="6"/>
  <c r="K23" i="6"/>
  <c r="L23" i="6"/>
  <c r="M23" i="6"/>
  <c r="N23" i="6"/>
  <c r="C34" i="8"/>
  <c r="D34" i="8"/>
  <c r="E34" i="8"/>
  <c r="F34" i="8"/>
  <c r="G34" i="8"/>
  <c r="H34" i="8"/>
  <c r="I34" i="8"/>
  <c r="J34" i="8"/>
  <c r="K34" i="8"/>
  <c r="L34" i="8"/>
  <c r="M34" i="8"/>
  <c r="N34" i="8"/>
  <c r="C34" i="7"/>
  <c r="D34" i="7"/>
  <c r="E34" i="7"/>
  <c r="F34" i="7"/>
  <c r="G34" i="7"/>
  <c r="H34" i="7"/>
  <c r="I34" i="7"/>
  <c r="J34" i="7"/>
  <c r="K34" i="7"/>
  <c r="L34" i="7"/>
  <c r="M34" i="7"/>
  <c r="N34" i="7"/>
  <c r="C22" i="7"/>
  <c r="D22" i="7"/>
  <c r="E22" i="7"/>
  <c r="F22" i="7"/>
  <c r="G22" i="7"/>
  <c r="H22" i="7"/>
  <c r="I22" i="7"/>
  <c r="J22" i="7"/>
  <c r="K22" i="7"/>
  <c r="L22" i="7"/>
  <c r="M22" i="7"/>
  <c r="N22" i="7"/>
  <c r="C23" i="4" l="1"/>
  <c r="D23" i="4"/>
  <c r="E23" i="4"/>
  <c r="F23" i="4"/>
  <c r="G23" i="4"/>
  <c r="H23" i="4"/>
  <c r="I23" i="4"/>
  <c r="J23" i="4"/>
  <c r="K23" i="4"/>
  <c r="L23" i="4"/>
  <c r="M23" i="4"/>
  <c r="N23" i="4"/>
  <c r="C33" i="2"/>
  <c r="D33" i="2"/>
  <c r="E33" i="2"/>
  <c r="F33" i="2"/>
  <c r="G33" i="2"/>
  <c r="H33" i="2"/>
  <c r="I33" i="2"/>
  <c r="J33" i="2"/>
  <c r="K33" i="2"/>
  <c r="L33" i="2"/>
  <c r="M33" i="2"/>
  <c r="N33" i="2"/>
  <c r="D36" i="3"/>
  <c r="E36" i="3"/>
  <c r="F36" i="3"/>
  <c r="G36" i="3"/>
  <c r="H36" i="3"/>
  <c r="I36" i="3"/>
  <c r="J36" i="3"/>
  <c r="K36" i="3"/>
  <c r="L36" i="3"/>
  <c r="M36" i="3"/>
  <c r="N36" i="3"/>
  <c r="C36" i="3"/>
  <c r="F22" i="5"/>
  <c r="G22" i="5"/>
  <c r="H22" i="5"/>
  <c r="I22" i="5"/>
  <c r="J22" i="5"/>
  <c r="K22" i="5"/>
  <c r="L22" i="5"/>
  <c r="M22" i="5"/>
  <c r="N22" i="5"/>
  <c r="E22" i="5"/>
  <c r="D22" i="5"/>
  <c r="C22" i="5"/>
  <c r="N40" i="11" l="1"/>
  <c r="M40" i="11"/>
  <c r="L40" i="11"/>
  <c r="K40" i="11"/>
  <c r="J40" i="11"/>
  <c r="I40" i="11"/>
  <c r="H40" i="11"/>
  <c r="G40" i="11"/>
  <c r="F40" i="11"/>
  <c r="E40" i="11"/>
  <c r="D40" i="11"/>
  <c r="C40" i="11"/>
  <c r="N36" i="11"/>
  <c r="M36" i="11"/>
  <c r="L36" i="11"/>
  <c r="K36" i="11"/>
  <c r="J36" i="11"/>
  <c r="I36" i="11"/>
  <c r="H36" i="11"/>
  <c r="G36" i="11"/>
  <c r="F36" i="11"/>
  <c r="E36" i="11"/>
  <c r="D36" i="11"/>
  <c r="C36" i="11"/>
  <c r="N28" i="11"/>
  <c r="M28" i="11"/>
  <c r="L28" i="11"/>
  <c r="K28" i="11"/>
  <c r="J28" i="11"/>
  <c r="I28" i="11"/>
  <c r="H28" i="11"/>
  <c r="G28" i="11"/>
  <c r="F28" i="11"/>
  <c r="E28" i="11"/>
  <c r="D28" i="11"/>
  <c r="C28" i="11"/>
  <c r="N14" i="11"/>
  <c r="M14" i="11"/>
  <c r="L14" i="11"/>
  <c r="K14" i="11"/>
  <c r="J14" i="11"/>
  <c r="I14" i="11"/>
  <c r="H14" i="11"/>
  <c r="G14" i="11"/>
  <c r="F14" i="11"/>
  <c r="E14" i="11"/>
  <c r="D14" i="11"/>
  <c r="C14" i="11"/>
  <c r="N10" i="11"/>
  <c r="M10" i="11"/>
  <c r="L10" i="11"/>
  <c r="K10" i="11"/>
  <c r="J10" i="11"/>
  <c r="I10" i="11"/>
  <c r="H10" i="11"/>
  <c r="G10" i="11"/>
  <c r="F10" i="11"/>
  <c r="E10" i="11"/>
  <c r="D10" i="11"/>
  <c r="C10" i="11"/>
  <c r="N38" i="10"/>
  <c r="M38" i="10"/>
  <c r="L38" i="10"/>
  <c r="K38" i="10"/>
  <c r="J38" i="10"/>
  <c r="I38" i="10"/>
  <c r="H38" i="10"/>
  <c r="G38" i="10"/>
  <c r="F38" i="10"/>
  <c r="E38" i="10"/>
  <c r="D38" i="10"/>
  <c r="C38" i="10"/>
  <c r="N26" i="10"/>
  <c r="M26" i="10"/>
  <c r="L26" i="10"/>
  <c r="K26" i="10"/>
  <c r="J26" i="10"/>
  <c r="I26" i="10"/>
  <c r="H26" i="10"/>
  <c r="G26" i="10"/>
  <c r="F26" i="10"/>
  <c r="E26" i="10"/>
  <c r="D26" i="10"/>
  <c r="C26" i="10"/>
  <c r="N14" i="10"/>
  <c r="M14" i="10"/>
  <c r="L14" i="10"/>
  <c r="K14" i="10"/>
  <c r="J14" i="10"/>
  <c r="I14" i="10"/>
  <c r="H14" i="10"/>
  <c r="G14" i="10"/>
  <c r="F14" i="10"/>
  <c r="E14" i="10"/>
  <c r="D14" i="10"/>
  <c r="C14" i="10"/>
  <c r="N11" i="10"/>
  <c r="M11" i="10"/>
  <c r="L11" i="10"/>
  <c r="K11" i="10"/>
  <c r="J11" i="10"/>
  <c r="I11" i="10"/>
  <c r="H11" i="10"/>
  <c r="G11" i="10"/>
  <c r="F11" i="10"/>
  <c r="E11" i="10"/>
  <c r="D11" i="10"/>
  <c r="C11" i="10"/>
  <c r="N39" i="9"/>
  <c r="M39" i="9"/>
  <c r="L39" i="9"/>
  <c r="K39" i="9"/>
  <c r="J39" i="9"/>
  <c r="I39" i="9"/>
  <c r="H39" i="9"/>
  <c r="G39" i="9"/>
  <c r="F39" i="9"/>
  <c r="E39" i="9"/>
  <c r="D39" i="9"/>
  <c r="C39" i="9"/>
  <c r="N35" i="9"/>
  <c r="M35" i="9"/>
  <c r="L35" i="9"/>
  <c r="K35" i="9"/>
  <c r="J35" i="9"/>
  <c r="I35" i="9"/>
  <c r="H35" i="9"/>
  <c r="G35" i="9"/>
  <c r="F35" i="9"/>
  <c r="E35" i="9"/>
  <c r="D35" i="9"/>
  <c r="C35" i="9"/>
  <c r="N28" i="9"/>
  <c r="M28" i="9"/>
  <c r="L28" i="9"/>
  <c r="K28" i="9"/>
  <c r="J28" i="9"/>
  <c r="I28" i="9"/>
  <c r="H28" i="9"/>
  <c r="G28" i="9"/>
  <c r="F28" i="9"/>
  <c r="E28" i="9"/>
  <c r="D28" i="9"/>
  <c r="C28" i="9"/>
  <c r="N14" i="9"/>
  <c r="M14" i="9"/>
  <c r="L14" i="9"/>
  <c r="K14" i="9"/>
  <c r="J14" i="9"/>
  <c r="I14" i="9"/>
  <c r="H14" i="9"/>
  <c r="G14" i="9"/>
  <c r="F14" i="9"/>
  <c r="E14" i="9"/>
  <c r="D14" i="9"/>
  <c r="C14" i="9"/>
  <c r="N10" i="9"/>
  <c r="M10" i="9"/>
  <c r="L10" i="9"/>
  <c r="K10" i="9"/>
  <c r="J10" i="9"/>
  <c r="I10" i="9"/>
  <c r="H10" i="9"/>
  <c r="G10" i="9"/>
  <c r="F10" i="9"/>
  <c r="E10" i="9"/>
  <c r="D10" i="9"/>
  <c r="C10" i="9"/>
  <c r="N38" i="8"/>
  <c r="M38" i="8"/>
  <c r="L38" i="8"/>
  <c r="K38" i="8"/>
  <c r="J38" i="8"/>
  <c r="I38" i="8"/>
  <c r="H38" i="8"/>
  <c r="G38" i="8"/>
  <c r="F38" i="8"/>
  <c r="E38" i="8"/>
  <c r="D38" i="8"/>
  <c r="C38" i="8"/>
  <c r="N27" i="8"/>
  <c r="M27" i="8"/>
  <c r="L27" i="8"/>
  <c r="K27" i="8"/>
  <c r="J27" i="8"/>
  <c r="I27" i="8"/>
  <c r="H27" i="8"/>
  <c r="G27" i="8"/>
  <c r="F27" i="8"/>
  <c r="E27" i="8"/>
  <c r="D27" i="8"/>
  <c r="C27" i="8"/>
  <c r="N23" i="8"/>
  <c r="M23" i="8"/>
  <c r="L23" i="8"/>
  <c r="K23" i="8"/>
  <c r="J23" i="8"/>
  <c r="I23" i="8"/>
  <c r="H23" i="8"/>
  <c r="G23" i="8"/>
  <c r="F23" i="8"/>
  <c r="E23" i="8"/>
  <c r="D23" i="8"/>
  <c r="C23" i="8"/>
  <c r="N14" i="8"/>
  <c r="M14" i="8"/>
  <c r="L14" i="8"/>
  <c r="K14" i="8"/>
  <c r="J14" i="8"/>
  <c r="I14" i="8"/>
  <c r="H14" i="8"/>
  <c r="G14" i="8"/>
  <c r="F14" i="8"/>
  <c r="E14" i="8"/>
  <c r="D14" i="8"/>
  <c r="C14" i="8"/>
  <c r="N11" i="8"/>
  <c r="M11" i="8"/>
  <c r="L11" i="8"/>
  <c r="K11" i="8"/>
  <c r="J11" i="8"/>
  <c r="I11" i="8"/>
  <c r="H11" i="8"/>
  <c r="G11" i="8"/>
  <c r="F11" i="8"/>
  <c r="E11" i="8"/>
  <c r="D11" i="8"/>
  <c r="C11" i="8"/>
  <c r="N38" i="7"/>
  <c r="M38" i="7"/>
  <c r="L38" i="7"/>
  <c r="K38" i="7"/>
  <c r="J38" i="7"/>
  <c r="I38" i="7"/>
  <c r="H38" i="7"/>
  <c r="G38" i="7"/>
  <c r="F38" i="7"/>
  <c r="E38" i="7"/>
  <c r="D38" i="7"/>
  <c r="C38" i="7"/>
  <c r="N27" i="7"/>
  <c r="M27" i="7"/>
  <c r="L27" i="7"/>
  <c r="K27" i="7"/>
  <c r="J27" i="7"/>
  <c r="I27" i="7"/>
  <c r="H27" i="7"/>
  <c r="G27" i="7"/>
  <c r="F27" i="7"/>
  <c r="E27" i="7"/>
  <c r="D27" i="7"/>
  <c r="C27" i="7"/>
  <c r="N14" i="7"/>
  <c r="M14" i="7"/>
  <c r="L14" i="7"/>
  <c r="K14" i="7"/>
  <c r="J14" i="7"/>
  <c r="I14" i="7"/>
  <c r="H14" i="7"/>
  <c r="G14" i="7"/>
  <c r="F14" i="7"/>
  <c r="E14" i="7"/>
  <c r="D14" i="7"/>
  <c r="C14" i="7"/>
  <c r="N10" i="7"/>
  <c r="M10" i="7"/>
  <c r="L10" i="7"/>
  <c r="K10" i="7"/>
  <c r="J10" i="7"/>
  <c r="I10" i="7"/>
  <c r="H10" i="7"/>
  <c r="G10" i="7"/>
  <c r="F10" i="7"/>
  <c r="E10" i="7"/>
  <c r="D10" i="7"/>
  <c r="C10" i="7"/>
  <c r="N39" i="6"/>
  <c r="M39" i="6"/>
  <c r="L39" i="6"/>
  <c r="K39" i="6"/>
  <c r="J39" i="6"/>
  <c r="I39" i="6"/>
  <c r="I40" i="6" s="1"/>
  <c r="H39" i="6"/>
  <c r="G39" i="6"/>
  <c r="F39" i="6"/>
  <c r="E39" i="6"/>
  <c r="D39" i="6"/>
  <c r="C39" i="6"/>
  <c r="N35" i="6"/>
  <c r="M35" i="6"/>
  <c r="L35" i="6"/>
  <c r="K35" i="6"/>
  <c r="J35" i="6"/>
  <c r="I35" i="6"/>
  <c r="H35" i="6"/>
  <c r="G35" i="6"/>
  <c r="F35" i="6"/>
  <c r="E35" i="6"/>
  <c r="D35" i="6"/>
  <c r="C35" i="6"/>
  <c r="N27" i="6"/>
  <c r="M27" i="6"/>
  <c r="L27" i="6"/>
  <c r="K27" i="6"/>
  <c r="J27" i="6"/>
  <c r="I27" i="6"/>
  <c r="H27" i="6"/>
  <c r="G27" i="6"/>
  <c r="F27" i="6"/>
  <c r="E27" i="6"/>
  <c r="D27" i="6"/>
  <c r="C27" i="6"/>
  <c r="N14" i="6"/>
  <c r="M14" i="6"/>
  <c r="L14" i="6"/>
  <c r="K14" i="6"/>
  <c r="J14" i="6"/>
  <c r="I14" i="6"/>
  <c r="H14" i="6"/>
  <c r="G14" i="6"/>
  <c r="F14" i="6"/>
  <c r="E14" i="6"/>
  <c r="D14" i="6"/>
  <c r="C14" i="6"/>
  <c r="N11" i="6"/>
  <c r="M11" i="6"/>
  <c r="L11" i="6"/>
  <c r="K11" i="6"/>
  <c r="J11" i="6"/>
  <c r="I11" i="6"/>
  <c r="H11" i="6"/>
  <c r="G11" i="6"/>
  <c r="F11" i="6"/>
  <c r="E11" i="6"/>
  <c r="D11" i="6"/>
  <c r="C11" i="6"/>
  <c r="N38" i="5"/>
  <c r="M38" i="5"/>
  <c r="L38" i="5"/>
  <c r="K38" i="5"/>
  <c r="J38" i="5"/>
  <c r="I38" i="5"/>
  <c r="H38" i="5"/>
  <c r="G38" i="5"/>
  <c r="F38" i="5"/>
  <c r="E38" i="5"/>
  <c r="D38" i="5"/>
  <c r="C38" i="5"/>
  <c r="N34" i="5"/>
  <c r="M34" i="5"/>
  <c r="L34" i="5"/>
  <c r="K34" i="5"/>
  <c r="J34" i="5"/>
  <c r="I34" i="5"/>
  <c r="H34" i="5"/>
  <c r="G34" i="5"/>
  <c r="F34" i="5"/>
  <c r="E34" i="5"/>
  <c r="D34" i="5"/>
  <c r="C34" i="5"/>
  <c r="N27" i="5"/>
  <c r="M27" i="5"/>
  <c r="L27" i="5"/>
  <c r="K27" i="5"/>
  <c r="J27" i="5"/>
  <c r="I27" i="5"/>
  <c r="H27" i="5"/>
  <c r="G27" i="5"/>
  <c r="F27" i="5"/>
  <c r="E27" i="5"/>
  <c r="D27" i="5"/>
  <c r="C27" i="5"/>
  <c r="N14" i="5"/>
  <c r="M14" i="5"/>
  <c r="L14" i="5"/>
  <c r="K14" i="5"/>
  <c r="J14" i="5"/>
  <c r="I14" i="5"/>
  <c r="H14" i="5"/>
  <c r="G14" i="5"/>
  <c r="F14" i="5"/>
  <c r="E14" i="5"/>
  <c r="D14" i="5"/>
  <c r="C14" i="5"/>
  <c r="N10" i="5"/>
  <c r="M10" i="5"/>
  <c r="L10" i="5"/>
  <c r="K10" i="5"/>
  <c r="J10" i="5"/>
  <c r="I10" i="5"/>
  <c r="H10" i="5"/>
  <c r="G10" i="5"/>
  <c r="F10" i="5"/>
  <c r="E10" i="5"/>
  <c r="D10" i="5"/>
  <c r="C10" i="5"/>
  <c r="N38" i="4"/>
  <c r="M38" i="4"/>
  <c r="L38" i="4"/>
  <c r="K38" i="4"/>
  <c r="J38" i="4"/>
  <c r="I38" i="4"/>
  <c r="H38" i="4"/>
  <c r="G38" i="4"/>
  <c r="F38" i="4"/>
  <c r="E38" i="4"/>
  <c r="D38" i="4"/>
  <c r="C38" i="4"/>
  <c r="N34" i="4"/>
  <c r="M34" i="4"/>
  <c r="L34" i="4"/>
  <c r="K34" i="4"/>
  <c r="J34" i="4"/>
  <c r="I34" i="4"/>
  <c r="H34" i="4"/>
  <c r="G34" i="4"/>
  <c r="F34" i="4"/>
  <c r="E34" i="4"/>
  <c r="D34" i="4"/>
  <c r="C34" i="4"/>
  <c r="N27" i="4"/>
  <c r="M27" i="4"/>
  <c r="L27" i="4"/>
  <c r="K27" i="4"/>
  <c r="J27" i="4"/>
  <c r="I27" i="4"/>
  <c r="H27" i="4"/>
  <c r="G27" i="4"/>
  <c r="F27" i="4"/>
  <c r="E27" i="4"/>
  <c r="D27" i="4"/>
  <c r="C27" i="4"/>
  <c r="N14" i="4"/>
  <c r="M14" i="4"/>
  <c r="L14" i="4"/>
  <c r="K14" i="4"/>
  <c r="J14" i="4"/>
  <c r="I14" i="4"/>
  <c r="H14" i="4"/>
  <c r="G14" i="4"/>
  <c r="F14" i="4"/>
  <c r="E14" i="4"/>
  <c r="D14" i="4"/>
  <c r="C14" i="4"/>
  <c r="N11" i="4"/>
  <c r="M11" i="4"/>
  <c r="L11" i="4"/>
  <c r="K11" i="4"/>
  <c r="J11" i="4"/>
  <c r="I11" i="4"/>
  <c r="H11" i="4"/>
  <c r="G11" i="4"/>
  <c r="F11" i="4"/>
  <c r="E11" i="4"/>
  <c r="D11" i="4"/>
  <c r="C11" i="4"/>
  <c r="N40" i="3"/>
  <c r="M40" i="3"/>
  <c r="M41" i="3" s="1"/>
  <c r="L40" i="3"/>
  <c r="K40" i="3"/>
  <c r="J40" i="3"/>
  <c r="I40" i="3"/>
  <c r="H40" i="3"/>
  <c r="G40" i="3"/>
  <c r="F40" i="3"/>
  <c r="E40" i="3"/>
  <c r="D40" i="3"/>
  <c r="C40" i="3"/>
  <c r="N28" i="3"/>
  <c r="M28" i="3"/>
  <c r="L28" i="3"/>
  <c r="K28" i="3"/>
  <c r="J28" i="3"/>
  <c r="I28" i="3"/>
  <c r="H28" i="3"/>
  <c r="G28" i="3"/>
  <c r="F28" i="3"/>
  <c r="E28" i="3"/>
  <c r="D28" i="3"/>
  <c r="C28" i="3"/>
  <c r="N23" i="3"/>
  <c r="M23" i="3"/>
  <c r="L23" i="3"/>
  <c r="K23" i="3"/>
  <c r="J23" i="3"/>
  <c r="I23" i="3"/>
  <c r="H23" i="3"/>
  <c r="G23" i="3"/>
  <c r="F23" i="3"/>
  <c r="E23" i="3"/>
  <c r="D23" i="3"/>
  <c r="C23" i="3"/>
  <c r="N14" i="3"/>
  <c r="M14" i="3"/>
  <c r="L14" i="3"/>
  <c r="K14" i="3"/>
  <c r="J14" i="3"/>
  <c r="I14" i="3"/>
  <c r="H14" i="3"/>
  <c r="G14" i="3"/>
  <c r="F14" i="3"/>
  <c r="E14" i="3"/>
  <c r="D14" i="3"/>
  <c r="C14" i="3"/>
  <c r="N10" i="3"/>
  <c r="M10" i="3"/>
  <c r="L10" i="3"/>
  <c r="K10" i="3"/>
  <c r="J10" i="3"/>
  <c r="I10" i="3"/>
  <c r="H10" i="3"/>
  <c r="G10" i="3"/>
  <c r="F10" i="3"/>
  <c r="E10" i="3"/>
  <c r="D10" i="3"/>
  <c r="C10" i="3"/>
  <c r="J41" i="11" l="1"/>
  <c r="I41" i="11"/>
  <c r="H41" i="11"/>
  <c r="F41" i="11"/>
  <c r="L41" i="3"/>
  <c r="K41" i="3"/>
  <c r="I41" i="3"/>
  <c r="H41" i="3"/>
  <c r="E41" i="3"/>
  <c r="C41" i="3"/>
  <c r="C39" i="8"/>
  <c r="E39" i="8"/>
  <c r="I39" i="8"/>
  <c r="M39" i="8"/>
  <c r="N41" i="11"/>
  <c r="M41" i="11"/>
  <c r="L41" i="11"/>
  <c r="K41" i="11"/>
  <c r="E41" i="11"/>
  <c r="D41" i="11"/>
  <c r="C41" i="11"/>
  <c r="N39" i="8"/>
  <c r="L39" i="8"/>
  <c r="K39" i="8"/>
  <c r="J39" i="8"/>
  <c r="H39" i="8"/>
  <c r="F39" i="8"/>
  <c r="D39" i="8"/>
  <c r="N40" i="6"/>
  <c r="M40" i="6"/>
  <c r="L40" i="6"/>
  <c r="K40" i="6"/>
  <c r="J40" i="6"/>
  <c r="H40" i="6"/>
  <c r="F40" i="6"/>
  <c r="E40" i="6"/>
  <c r="D40" i="6"/>
  <c r="C40" i="6"/>
  <c r="N41" i="3"/>
  <c r="J41" i="3"/>
  <c r="F41" i="3"/>
  <c r="D41" i="3"/>
  <c r="G41" i="3"/>
  <c r="G40" i="6"/>
  <c r="G39" i="8"/>
  <c r="G41" i="11"/>
  <c r="F39" i="10"/>
  <c r="J39" i="10"/>
  <c r="N39" i="10"/>
  <c r="C39" i="10"/>
  <c r="G39" i="10"/>
  <c r="K39" i="10"/>
  <c r="D39" i="10"/>
  <c r="H39" i="10"/>
  <c r="L39" i="10"/>
  <c r="E39" i="10"/>
  <c r="I39" i="10"/>
  <c r="M39" i="10"/>
  <c r="F40" i="9"/>
  <c r="J40" i="9"/>
  <c r="N40" i="9"/>
  <c r="C40" i="9"/>
  <c r="G40" i="9"/>
  <c r="K40" i="9"/>
  <c r="D40" i="9"/>
  <c r="H40" i="9"/>
  <c r="L40" i="9"/>
  <c r="E40" i="9"/>
  <c r="I40" i="9"/>
  <c r="M40" i="9"/>
  <c r="E39" i="7"/>
  <c r="I39" i="7"/>
  <c r="M39" i="7"/>
  <c r="F39" i="7"/>
  <c r="J39" i="7"/>
  <c r="N39" i="7"/>
  <c r="C39" i="7"/>
  <c r="G39" i="7"/>
  <c r="K39" i="7"/>
  <c r="D39" i="7"/>
  <c r="H39" i="7"/>
  <c r="L39" i="7"/>
  <c r="F39" i="5"/>
  <c r="J39" i="5"/>
  <c r="N39" i="5"/>
  <c r="C39" i="5"/>
  <c r="G39" i="5"/>
  <c r="K39" i="5"/>
  <c r="D39" i="5"/>
  <c r="H39" i="5"/>
  <c r="L39" i="5"/>
  <c r="E39" i="5"/>
  <c r="I39" i="5"/>
  <c r="M39" i="5"/>
  <c r="F39" i="4"/>
  <c r="J39" i="4"/>
  <c r="N39" i="4"/>
  <c r="C39" i="4"/>
  <c r="G39" i="4"/>
  <c r="K39" i="4"/>
  <c r="D39" i="4"/>
  <c r="H39" i="4"/>
  <c r="L39" i="4"/>
  <c r="E39" i="4"/>
  <c r="I39" i="4"/>
  <c r="M39" i="4"/>
  <c r="C37" i="14" l="1"/>
  <c r="D37" i="14"/>
  <c r="E37" i="14"/>
  <c r="F37" i="14"/>
  <c r="G37" i="14"/>
  <c r="H37" i="14"/>
  <c r="I37" i="14"/>
  <c r="J37" i="14"/>
  <c r="K37" i="14"/>
  <c r="L37" i="14"/>
  <c r="M37" i="14"/>
  <c r="N37" i="14"/>
  <c r="C33" i="14"/>
  <c r="D33" i="14"/>
  <c r="E33" i="14"/>
  <c r="F33" i="14"/>
  <c r="G33" i="14"/>
  <c r="H33" i="14"/>
  <c r="I33" i="14"/>
  <c r="J33" i="14"/>
  <c r="K33" i="14"/>
  <c r="L33" i="14"/>
  <c r="M33" i="14"/>
  <c r="N33" i="14"/>
  <c r="C25" i="14"/>
  <c r="D25" i="14"/>
  <c r="E25" i="14"/>
  <c r="F25" i="14"/>
  <c r="G25" i="14"/>
  <c r="H25" i="14"/>
  <c r="I25" i="14"/>
  <c r="J25" i="14"/>
  <c r="K25" i="14"/>
  <c r="L25" i="14"/>
  <c r="M25" i="14"/>
  <c r="N25" i="14"/>
  <c r="C21" i="14"/>
  <c r="D21" i="14"/>
  <c r="E21" i="14"/>
  <c r="F21" i="14"/>
  <c r="G21" i="14"/>
  <c r="H21" i="14"/>
  <c r="I21" i="14"/>
  <c r="J21" i="14"/>
  <c r="K21" i="14"/>
  <c r="L21" i="14"/>
  <c r="M21" i="14"/>
  <c r="N21" i="14"/>
  <c r="C13" i="14"/>
  <c r="D13" i="14"/>
  <c r="E13" i="14"/>
  <c r="F13" i="14"/>
  <c r="G13" i="14"/>
  <c r="H13" i="14"/>
  <c r="I13" i="14"/>
  <c r="J13" i="14"/>
  <c r="K13" i="14"/>
  <c r="L13" i="14"/>
  <c r="M13" i="14"/>
  <c r="N13" i="14"/>
  <c r="C10" i="14"/>
  <c r="C38" i="14" s="1"/>
  <c r="D10" i="14"/>
  <c r="D38" i="14" s="1"/>
  <c r="E10" i="14"/>
  <c r="E38" i="14" s="1"/>
  <c r="F10" i="14"/>
  <c r="F38" i="14" s="1"/>
  <c r="G10" i="14"/>
  <c r="G38" i="14" s="1"/>
  <c r="H10" i="14"/>
  <c r="H38" i="14" s="1"/>
  <c r="I10" i="14"/>
  <c r="I38" i="14" s="1"/>
  <c r="J10" i="14"/>
  <c r="J38" i="14" s="1"/>
  <c r="K10" i="14"/>
  <c r="K38" i="14" s="1"/>
  <c r="L10" i="14"/>
  <c r="L38" i="14" s="1"/>
  <c r="M10" i="14"/>
  <c r="M38" i="14" s="1"/>
  <c r="N10" i="14"/>
  <c r="C38" i="13"/>
  <c r="D38" i="13"/>
  <c r="E38" i="13"/>
  <c r="F38" i="13"/>
  <c r="G38" i="13"/>
  <c r="H38" i="13"/>
  <c r="I38" i="13"/>
  <c r="J38" i="13"/>
  <c r="K38" i="13"/>
  <c r="L38" i="13"/>
  <c r="M38" i="13"/>
  <c r="N38" i="13"/>
  <c r="C27" i="13"/>
  <c r="D27" i="13"/>
  <c r="E27" i="13"/>
  <c r="F27" i="13"/>
  <c r="G27" i="13"/>
  <c r="H27" i="13"/>
  <c r="I27" i="13"/>
  <c r="J27" i="13"/>
  <c r="K27" i="13"/>
  <c r="L27" i="13"/>
  <c r="M27" i="13"/>
  <c r="N27" i="13"/>
  <c r="C23" i="13"/>
  <c r="D23" i="13"/>
  <c r="E23" i="13"/>
  <c r="F23" i="13"/>
  <c r="G23" i="13"/>
  <c r="H23" i="13"/>
  <c r="I23" i="13"/>
  <c r="J23" i="13"/>
  <c r="K23" i="13"/>
  <c r="L23" i="13"/>
  <c r="M23" i="13"/>
  <c r="N23" i="13"/>
  <c r="C14" i="13"/>
  <c r="D14" i="13"/>
  <c r="E14" i="13"/>
  <c r="F14" i="13"/>
  <c r="G14" i="13"/>
  <c r="H14" i="13"/>
  <c r="I14" i="13"/>
  <c r="J14" i="13"/>
  <c r="K14" i="13"/>
  <c r="L14" i="13"/>
  <c r="M14" i="13"/>
  <c r="N14" i="13"/>
  <c r="C10" i="13"/>
  <c r="C39" i="13" s="1"/>
  <c r="D10" i="13"/>
  <c r="D39" i="13" s="1"/>
  <c r="E10" i="13"/>
  <c r="E39" i="13" s="1"/>
  <c r="F10" i="13"/>
  <c r="F39" i="13" s="1"/>
  <c r="G10" i="13"/>
  <c r="H10" i="13"/>
  <c r="H39" i="13" s="1"/>
  <c r="I10" i="13"/>
  <c r="I39" i="13" s="1"/>
  <c r="J10" i="13"/>
  <c r="J39" i="13" s="1"/>
  <c r="K10" i="13"/>
  <c r="K39" i="13" s="1"/>
  <c r="L10" i="13"/>
  <c r="L39" i="13" s="1"/>
  <c r="M10" i="13"/>
  <c r="M39" i="13" s="1"/>
  <c r="N10" i="13"/>
  <c r="N39" i="13" s="1"/>
  <c r="C38" i="12"/>
  <c r="D38" i="12"/>
  <c r="E38" i="12"/>
  <c r="F38" i="12"/>
  <c r="G38" i="12"/>
  <c r="H38" i="12"/>
  <c r="I38" i="12"/>
  <c r="J38" i="12"/>
  <c r="K38" i="12"/>
  <c r="L38" i="12"/>
  <c r="M38" i="12"/>
  <c r="N38" i="12"/>
  <c r="C34" i="12"/>
  <c r="D34" i="12"/>
  <c r="E34" i="12"/>
  <c r="F34" i="12"/>
  <c r="G34" i="12"/>
  <c r="H34" i="12"/>
  <c r="I34" i="12"/>
  <c r="J34" i="12"/>
  <c r="K34" i="12"/>
  <c r="L34" i="12"/>
  <c r="M34" i="12"/>
  <c r="N34" i="12"/>
  <c r="C26" i="12"/>
  <c r="D26" i="12"/>
  <c r="E26" i="12"/>
  <c r="F26" i="12"/>
  <c r="G26" i="12"/>
  <c r="H26" i="12"/>
  <c r="I26" i="12"/>
  <c r="J26" i="12"/>
  <c r="K26" i="12"/>
  <c r="L26" i="12"/>
  <c r="M26" i="12"/>
  <c r="N26" i="12"/>
  <c r="C22" i="12"/>
  <c r="D22" i="12"/>
  <c r="E22" i="12"/>
  <c r="F22" i="12"/>
  <c r="G22" i="12"/>
  <c r="H22" i="12"/>
  <c r="I22" i="12"/>
  <c r="J22" i="12"/>
  <c r="K22" i="12"/>
  <c r="L22" i="12"/>
  <c r="M22" i="12"/>
  <c r="N22" i="12"/>
  <c r="C13" i="12"/>
  <c r="D13" i="12"/>
  <c r="E13" i="12"/>
  <c r="F13" i="12"/>
  <c r="G13" i="12"/>
  <c r="H13" i="12"/>
  <c r="I13" i="12"/>
  <c r="J13" i="12"/>
  <c r="K13" i="12"/>
  <c r="L13" i="12"/>
  <c r="M13" i="12"/>
  <c r="N13" i="12"/>
  <c r="C10" i="12"/>
  <c r="C39" i="12" s="1"/>
  <c r="D10" i="12"/>
  <c r="D39" i="12" s="1"/>
  <c r="E10" i="12"/>
  <c r="E39" i="12" s="1"/>
  <c r="F10" i="12"/>
  <c r="F39" i="12" s="1"/>
  <c r="G10" i="12"/>
  <c r="G39" i="12" s="1"/>
  <c r="H10" i="12"/>
  <c r="H39" i="12" s="1"/>
  <c r="I10" i="12"/>
  <c r="I39" i="12" s="1"/>
  <c r="J10" i="12"/>
  <c r="J39" i="12" s="1"/>
  <c r="K10" i="12"/>
  <c r="K39" i="12" s="1"/>
  <c r="L10" i="12"/>
  <c r="L39" i="12" s="1"/>
  <c r="M10" i="12"/>
  <c r="M39" i="12" s="1"/>
  <c r="N10" i="12"/>
  <c r="N39" i="12" s="1"/>
  <c r="C37" i="2"/>
  <c r="D37" i="2"/>
  <c r="E37" i="2"/>
  <c r="F37" i="2"/>
  <c r="G37" i="2"/>
  <c r="H37" i="2"/>
  <c r="I37" i="2"/>
  <c r="J37" i="2"/>
  <c r="K37" i="2"/>
  <c r="L37" i="2"/>
  <c r="M37" i="2"/>
  <c r="N37" i="2"/>
  <c r="C26" i="2"/>
  <c r="D26" i="2"/>
  <c r="E26" i="2"/>
  <c r="F26" i="2"/>
  <c r="G26" i="2"/>
  <c r="H26" i="2"/>
  <c r="I26" i="2"/>
  <c r="J26" i="2"/>
  <c r="K26" i="2"/>
  <c r="L26" i="2"/>
  <c r="M26" i="2"/>
  <c r="N26" i="2"/>
  <c r="C22" i="2"/>
  <c r="D22" i="2"/>
  <c r="E22" i="2"/>
  <c r="E38" i="2" s="1"/>
  <c r="F22" i="2"/>
  <c r="G22" i="2"/>
  <c r="H22" i="2"/>
  <c r="I22" i="2"/>
  <c r="J22" i="2"/>
  <c r="K22" i="2"/>
  <c r="L22" i="2"/>
  <c r="M22" i="2"/>
  <c r="N22" i="2"/>
  <c r="D11" i="2"/>
  <c r="E11" i="2"/>
  <c r="F11" i="2"/>
  <c r="G11" i="2"/>
  <c r="H11" i="2"/>
  <c r="I11" i="2"/>
  <c r="J11" i="2"/>
  <c r="K11" i="2"/>
  <c r="L11" i="2"/>
  <c r="M11" i="2"/>
  <c r="N11" i="2"/>
  <c r="I14" i="2"/>
  <c r="J14" i="2"/>
  <c r="K14" i="2"/>
  <c r="L14" i="2"/>
  <c r="M14" i="2"/>
  <c r="N14" i="2"/>
  <c r="H14" i="2"/>
  <c r="G14" i="2"/>
  <c r="F14" i="2"/>
  <c r="E14" i="2"/>
  <c r="D14" i="2"/>
  <c r="C14" i="2"/>
  <c r="C11" i="2"/>
  <c r="N40" i="1"/>
  <c r="M40" i="1"/>
  <c r="L40" i="1"/>
  <c r="K40" i="1"/>
  <c r="J40" i="1"/>
  <c r="I40" i="1"/>
  <c r="H40" i="1"/>
  <c r="G40" i="1"/>
  <c r="F40" i="1"/>
  <c r="E40" i="1"/>
  <c r="D40" i="1"/>
  <c r="C40" i="1"/>
  <c r="C36" i="1"/>
  <c r="D36" i="1"/>
  <c r="E36" i="1"/>
  <c r="F36" i="1"/>
  <c r="G36" i="1"/>
  <c r="H36" i="1"/>
  <c r="I36" i="1"/>
  <c r="J36" i="1"/>
  <c r="K36" i="1"/>
  <c r="L36" i="1"/>
  <c r="M36" i="1"/>
  <c r="N36" i="1"/>
  <c r="F28" i="1"/>
  <c r="G28" i="1"/>
  <c r="H28" i="1"/>
  <c r="I28" i="1"/>
  <c r="J28" i="1"/>
  <c r="K28" i="1"/>
  <c r="L28" i="1"/>
  <c r="M28" i="1"/>
  <c r="N28" i="1"/>
  <c r="E28" i="1"/>
  <c r="D28" i="1"/>
  <c r="C28" i="1"/>
  <c r="N23" i="1"/>
  <c r="M23" i="1"/>
  <c r="L23" i="1"/>
  <c r="K23" i="1"/>
  <c r="J23" i="1"/>
  <c r="I23" i="1"/>
  <c r="H23" i="1"/>
  <c r="G23" i="1"/>
  <c r="F23" i="1"/>
  <c r="E23" i="1"/>
  <c r="D23" i="1"/>
  <c r="C23" i="1"/>
  <c r="N14" i="1"/>
  <c r="M14" i="1"/>
  <c r="L14" i="1"/>
  <c r="K14" i="1"/>
  <c r="J14" i="1"/>
  <c r="I14" i="1"/>
  <c r="H14" i="1"/>
  <c r="G14" i="1"/>
  <c r="F14" i="1"/>
  <c r="E14" i="1"/>
  <c r="D14" i="1"/>
  <c r="C14" i="1"/>
  <c r="N10" i="1"/>
  <c r="M10" i="1"/>
  <c r="L10" i="1"/>
  <c r="H38" i="2" l="1"/>
  <c r="I38" i="2"/>
  <c r="L38" i="2"/>
  <c r="N38" i="14"/>
  <c r="G39" i="13"/>
  <c r="D38" i="2"/>
  <c r="K38" i="2"/>
  <c r="N38" i="2"/>
  <c r="J38" i="2"/>
  <c r="M38" i="2"/>
  <c r="G38" i="2"/>
  <c r="F38" i="2"/>
  <c r="C38" i="2"/>
  <c r="H30" i="21"/>
  <c r="I30" i="21"/>
  <c r="K30" i="21"/>
  <c r="L30" i="21"/>
  <c r="M30" i="21"/>
  <c r="N30" i="21"/>
  <c r="N31" i="20"/>
  <c r="H31" i="20"/>
  <c r="I31" i="20"/>
  <c r="K31" i="20"/>
  <c r="L31" i="20"/>
  <c r="M31" i="20"/>
  <c r="C31" i="19"/>
  <c r="D31" i="19"/>
  <c r="E31" i="19"/>
  <c r="F31" i="19"/>
  <c r="G31" i="19"/>
  <c r="H31" i="19"/>
  <c r="I31" i="19"/>
  <c r="J31" i="19"/>
  <c r="K31" i="19"/>
  <c r="L31" i="19"/>
  <c r="M31" i="19"/>
  <c r="N31" i="19"/>
  <c r="H31" i="18"/>
  <c r="I31" i="18"/>
  <c r="K31" i="18"/>
  <c r="L31" i="18"/>
  <c r="M31" i="18"/>
  <c r="N31" i="18"/>
  <c r="H32" i="17"/>
  <c r="I32" i="17"/>
  <c r="K32" i="17"/>
  <c r="L32" i="17"/>
  <c r="M32" i="17"/>
  <c r="N32" i="17"/>
  <c r="H29" i="16"/>
  <c r="I29" i="16"/>
  <c r="K29" i="16"/>
  <c r="L29" i="16"/>
  <c r="M29" i="16"/>
  <c r="N29" i="16"/>
  <c r="C30" i="15"/>
  <c r="D30" i="15"/>
  <c r="E30" i="15"/>
  <c r="F30" i="15"/>
  <c r="G30" i="15"/>
  <c r="H30" i="15"/>
  <c r="I30" i="15"/>
  <c r="J30" i="15"/>
  <c r="K30" i="15"/>
  <c r="L30" i="15"/>
  <c r="M30" i="15"/>
  <c r="N30" i="15"/>
  <c r="J30" i="21" l="1"/>
  <c r="J31" i="20"/>
  <c r="J31" i="18"/>
  <c r="J32" i="17"/>
  <c r="J29" i="16"/>
  <c r="C31" i="20" l="1"/>
  <c r="D31" i="20"/>
  <c r="E31" i="20"/>
  <c r="F31" i="20"/>
  <c r="G31" i="20"/>
  <c r="G30" i="21" l="1"/>
  <c r="F30" i="21"/>
  <c r="E30" i="21"/>
  <c r="D30" i="21"/>
  <c r="C30" i="21"/>
  <c r="G31" i="18"/>
  <c r="F31" i="18"/>
  <c r="E31" i="18"/>
  <c r="D31" i="18"/>
  <c r="C31" i="18"/>
  <c r="G32" i="17"/>
  <c r="F32" i="17"/>
  <c r="E32" i="17"/>
  <c r="D32" i="17"/>
  <c r="C32" i="17"/>
  <c r="G29" i="16"/>
  <c r="F29" i="16"/>
  <c r="E29" i="16"/>
  <c r="D29" i="16"/>
  <c r="C29" i="16"/>
</calcChain>
</file>

<file path=xl/sharedStrings.xml><?xml version="1.0" encoding="utf-8"?>
<sst xmlns="http://schemas.openxmlformats.org/spreadsheetml/2006/main" count="1074" uniqueCount="214">
  <si>
    <t>Выход блюда</t>
  </si>
  <si>
    <t>Пищевые вещества</t>
  </si>
  <si>
    <t>Б</t>
  </si>
  <si>
    <t>Ж</t>
  </si>
  <si>
    <t>У</t>
  </si>
  <si>
    <t>День 1</t>
  </si>
  <si>
    <t>Завтрак I</t>
  </si>
  <si>
    <t>Каша ячневая молочная со сл.маслом.</t>
  </si>
  <si>
    <t>Какао на молоке</t>
  </si>
  <si>
    <t>Завтрак II</t>
  </si>
  <si>
    <t>Печенье</t>
  </si>
  <si>
    <t>Обед</t>
  </si>
  <si>
    <t>Икра  свекольно-морковная</t>
  </si>
  <si>
    <t>Компот из сухофруктов</t>
  </si>
  <si>
    <t>Хлеб ржаной</t>
  </si>
  <si>
    <t>Полдник</t>
  </si>
  <si>
    <t>Ужин I</t>
  </si>
  <si>
    <t>Чай с сахаром</t>
  </si>
  <si>
    <t>Хлеб пшеничный</t>
  </si>
  <si>
    <t>Ужин II</t>
  </si>
  <si>
    <t>Ряженка</t>
  </si>
  <si>
    <t>Итого за первый день</t>
  </si>
  <si>
    <t xml:space="preserve">Каша гречневая рассыпч. со слив.маслом </t>
  </si>
  <si>
    <t>День 2</t>
  </si>
  <si>
    <t>Итого за второй день</t>
  </si>
  <si>
    <t>Котлеты мясные</t>
  </si>
  <si>
    <t>Картофельное пюре со сл.маслом</t>
  </si>
  <si>
    <t>Пряники</t>
  </si>
  <si>
    <t>День 3</t>
  </si>
  <si>
    <t>Итого за третий день</t>
  </si>
  <si>
    <t>Яйцо вареное</t>
  </si>
  <si>
    <t>Ватрушка "Королевская"</t>
  </si>
  <si>
    <t>Вафли</t>
  </si>
  <si>
    <t>День 4</t>
  </si>
  <si>
    <t>Итого за четвертый день</t>
  </si>
  <si>
    <t>Каша пшеничная молочная со сл.маслом</t>
  </si>
  <si>
    <t>Курица отварная</t>
  </si>
  <si>
    <t>Зразы рыбные с яйцом</t>
  </si>
  <si>
    <t>День 5</t>
  </si>
  <si>
    <t>Итого за пятый день</t>
  </si>
  <si>
    <t>Каша "Дружба" мол. со слив. маслом</t>
  </si>
  <si>
    <t>Компот из свежих фруктов</t>
  </si>
  <si>
    <t>День 6</t>
  </si>
  <si>
    <t>Итого за шестой день</t>
  </si>
  <si>
    <t>Кисель</t>
  </si>
  <si>
    <t>Ватрушка с повидлой</t>
  </si>
  <si>
    <t>День 7</t>
  </si>
  <si>
    <t>Итого за седьмой день</t>
  </si>
  <si>
    <t>Биточки рыбные</t>
  </si>
  <si>
    <t>Гороховое пюре со сл.маслом</t>
  </si>
  <si>
    <t>Запеканка картофельная с мясом, со сл.маслом</t>
  </si>
  <si>
    <t>День 8</t>
  </si>
  <si>
    <t>Итого за восьмой день</t>
  </si>
  <si>
    <t>Сладкий плов со сл.маслом</t>
  </si>
  <si>
    <t>Суп щи на костном б/не, со сметаной</t>
  </si>
  <si>
    <t>Булочка "Дорожная"</t>
  </si>
  <si>
    <t>Итого за девятый день</t>
  </si>
  <si>
    <t>День 9</t>
  </si>
  <si>
    <t>Суп борщ на кост.б/не, со сметаной</t>
  </si>
  <si>
    <t>День 10</t>
  </si>
  <si>
    <t>Итого за десятый день</t>
  </si>
  <si>
    <t>Суп лапша дом. на курином бульоне</t>
  </si>
  <si>
    <t>Плов с мясом курицы</t>
  </si>
  <si>
    <t>Азу по-татарски</t>
  </si>
  <si>
    <t>День 11</t>
  </si>
  <si>
    <t>Итого за одинадцатый день</t>
  </si>
  <si>
    <t>Каша гречневая мол. со сл.маслом</t>
  </si>
  <si>
    <t>Суп солянка сборная мясная со сметаной</t>
  </si>
  <si>
    <t>День 12</t>
  </si>
  <si>
    <t>Итого за двенадцатый день</t>
  </si>
  <si>
    <t>Каша пшенная молочная со с.маслом</t>
  </si>
  <si>
    <t>День 13</t>
  </si>
  <si>
    <t>Итого за тринадцатый день</t>
  </si>
  <si>
    <t>День 14</t>
  </si>
  <si>
    <t>Итого за четырнадцатый день</t>
  </si>
  <si>
    <t>Каша геркулесовая молочная со с.маслом</t>
  </si>
  <si>
    <t>Овощное рагу с мясом</t>
  </si>
  <si>
    <t>Фрукты</t>
  </si>
  <si>
    <t>Итого за пятнадцатый день</t>
  </si>
  <si>
    <t>День 15</t>
  </si>
  <si>
    <t>День 16</t>
  </si>
  <si>
    <t>Итого за шестнадцатый день</t>
  </si>
  <si>
    <t>День 17</t>
  </si>
  <si>
    <t>Итого за семнадцатый день</t>
  </si>
  <si>
    <t>День 18</t>
  </si>
  <si>
    <t>Итого за восемнадцатый день</t>
  </si>
  <si>
    <t>День 19</t>
  </si>
  <si>
    <t>Итого за девятнадцатый день</t>
  </si>
  <si>
    <t>День 20</t>
  </si>
  <si>
    <t>Итого за двадцатый день</t>
  </si>
  <si>
    <t>День 21</t>
  </si>
  <si>
    <t>Итого за двадцать первый день</t>
  </si>
  <si>
    <t>Масло сливочное</t>
  </si>
  <si>
    <t>Суп свекольник на кост.б/не, со сметаной</t>
  </si>
  <si>
    <t>Запеканка вермишелевая с мясом</t>
  </si>
  <si>
    <t>Омлет натуральный со сл.маслом</t>
  </si>
  <si>
    <t>Ленивые голубцы</t>
  </si>
  <si>
    <t>Каша перловая молочная со слив.маслом</t>
  </si>
  <si>
    <t>Каша манная молочная со слив.маслом</t>
  </si>
  <si>
    <t xml:space="preserve">Гуляш из говядины     </t>
  </si>
  <si>
    <t>Ватрушка с творогом</t>
  </si>
  <si>
    <t>Стоимость детодня 219рублей 09копеек</t>
  </si>
  <si>
    <t>Сок фруктовый</t>
  </si>
  <si>
    <t>Икра свекольнаяс раст.маслом</t>
  </si>
  <si>
    <t>Прием пищи,наименование блюд</t>
  </si>
  <si>
    <t>№ по сб. рец.</t>
  </si>
  <si>
    <t>Витамины (мг)</t>
  </si>
  <si>
    <t>В1</t>
  </si>
  <si>
    <t>А</t>
  </si>
  <si>
    <t>С</t>
  </si>
  <si>
    <t>Са</t>
  </si>
  <si>
    <t>Р</t>
  </si>
  <si>
    <t>Mg</t>
  </si>
  <si>
    <t xml:space="preserve">  Fe</t>
  </si>
  <si>
    <t>Энергет. цен.(калл)</t>
  </si>
  <si>
    <t>Минеральн. вещ-ва (мг)</t>
  </si>
  <si>
    <t>Сосиска отварная</t>
  </si>
  <si>
    <t>Капуста тушеная с мясом</t>
  </si>
  <si>
    <t xml:space="preserve">Гренки с сыром </t>
  </si>
  <si>
    <t xml:space="preserve">Рыба тушеная с овощами </t>
  </si>
  <si>
    <t xml:space="preserve">Манник со сгущенным молоком </t>
  </si>
  <si>
    <t xml:space="preserve">Хлеб пшеничный с сыром </t>
  </si>
  <si>
    <t>Салат луковый</t>
  </si>
  <si>
    <t>Салат из свежей капусты</t>
  </si>
  <si>
    <t>Салат свекольный с яблоками</t>
  </si>
  <si>
    <t xml:space="preserve">Салат "Витаминный" </t>
  </si>
  <si>
    <t>Свекла отварная</t>
  </si>
  <si>
    <t>Салат из свежей моркови с яблоками</t>
  </si>
  <si>
    <t>Салат овощной</t>
  </si>
  <si>
    <t>Салат из свежей моркови с курагой</t>
  </si>
  <si>
    <t xml:space="preserve">Картофель запеченый по-деревенски </t>
  </si>
  <si>
    <t>Вак-беляш со сл.маслом</t>
  </si>
  <si>
    <t>Картофель отварной со сл.маслом</t>
  </si>
  <si>
    <t>288/355</t>
  </si>
  <si>
    <t>Фрикадельки мясные в томатно-сметанном соусе</t>
  </si>
  <si>
    <t>Рыба запеченная с картофелем, по-русски</t>
  </si>
  <si>
    <t>Жаркое по-домашнему с мясом птицы</t>
  </si>
  <si>
    <t>Чай сладкий с молоком</t>
  </si>
  <si>
    <t xml:space="preserve">Хлеб пшеничный  </t>
  </si>
  <si>
    <t>Каша перловая рассыпчатая со сл.маслом</t>
  </si>
  <si>
    <t>Запеканка из творога с рисом и смет.соусом</t>
  </si>
  <si>
    <t>Запеканка творожная со сгущ.молоком</t>
  </si>
  <si>
    <t>Чай с сахаром, лимоном</t>
  </si>
  <si>
    <t>Булочка домашняя с изюмом</t>
  </si>
  <si>
    <t>Суп рисовый на курином бульоне</t>
  </si>
  <si>
    <t>Сыр голландский</t>
  </si>
  <si>
    <t>Запеканка рыбная</t>
  </si>
  <si>
    <t>Кофейный напиток</t>
  </si>
  <si>
    <t>Бефстроганов из говядины</t>
  </si>
  <si>
    <t>Плюшка "Московская"</t>
  </si>
  <si>
    <t>Пицца школьная</t>
  </si>
  <si>
    <t>Суфле из птицы</t>
  </si>
  <si>
    <t>Запеканка "Неженка" с повидлом</t>
  </si>
  <si>
    <t>Напиток из шиповника</t>
  </si>
  <si>
    <t>Суп "Шахтерский" на к/ бульоне, со сметаной</t>
  </si>
  <si>
    <t>Суп рассольник на к/бульоне со сметаной</t>
  </si>
  <si>
    <t>Суп овощной  с зел.горош на к/ б со сметаной</t>
  </si>
  <si>
    <t>Суп гороховый на к/бульоне, со сметаной</t>
  </si>
  <si>
    <t>Суп с яичными хлопьями на кур/бульоне</t>
  </si>
  <si>
    <t>Суп "Крестьянский" на к/б со сметаной</t>
  </si>
  <si>
    <t>Суп "Полевой" на к/б</t>
  </si>
  <si>
    <t>Котлеты рыбные</t>
  </si>
  <si>
    <t>Макароны отварные со сл.маслом</t>
  </si>
  <si>
    <t>Салат свекольный с зеленым горошком</t>
  </si>
  <si>
    <t xml:space="preserve">Икра морковная </t>
  </si>
  <si>
    <t>878/42</t>
  </si>
  <si>
    <t>Эчпочмак</t>
  </si>
  <si>
    <t xml:space="preserve">Картофель запеченый в сметанном соусе </t>
  </si>
  <si>
    <t>Зразы творожные с изюмом с повидлом</t>
  </si>
  <si>
    <t>Салат из квашеной капусты</t>
  </si>
  <si>
    <t>Запеканка "Неженка" со сгущ.молоком</t>
  </si>
  <si>
    <t>Картофельное пюре с морковью  со сл.маслом</t>
  </si>
  <si>
    <t>Вак-беляш</t>
  </si>
  <si>
    <t>Пудинг творожн.-розовый запечен. со сгущ.мол.</t>
  </si>
  <si>
    <t>Каша "Дружба" молочная со с.маслом</t>
  </si>
  <si>
    <t>Суп с яичными хлопьями на курином бульоне</t>
  </si>
  <si>
    <t>Рыба тушеная с овощами</t>
  </si>
  <si>
    <t>Суп солянка сборная мясная, со сметаной</t>
  </si>
  <si>
    <t xml:space="preserve">Рис отварной </t>
  </si>
  <si>
    <t>Чай с сахаром, молоком</t>
  </si>
  <si>
    <t>Салат свекольный с черносливом</t>
  </si>
  <si>
    <t xml:space="preserve">Итого: </t>
  </si>
  <si>
    <t>ИТОГО:</t>
  </si>
  <si>
    <t>Кондитерское изделие</t>
  </si>
  <si>
    <t>Каша пшенная мол. со слив. маслом</t>
  </si>
  <si>
    <t>Суп  "Умач"  на курином бульоне</t>
  </si>
  <si>
    <t>Икра свекольная</t>
  </si>
  <si>
    <t>Рыбные биточки</t>
  </si>
  <si>
    <t>Картофель запеченный по-деревенски</t>
  </si>
  <si>
    <t>Макароны отварные с тушеными овощами</t>
  </si>
  <si>
    <t>Запеканка картофельно-рыбная, со сл.маслом</t>
  </si>
  <si>
    <t xml:space="preserve">Картофель запеченный по-деревенски </t>
  </si>
  <si>
    <t>Суп "Полевой" на к/ бульоне</t>
  </si>
  <si>
    <t>Шницель рыбный</t>
  </si>
  <si>
    <t>"Шанежка"</t>
  </si>
  <si>
    <t>Рыба запеченная в омлете</t>
  </si>
  <si>
    <t>Винегрет овощной</t>
  </si>
  <si>
    <t>Салат из свежей моркови с яблоком</t>
  </si>
  <si>
    <t>Салат "Витаминный"</t>
  </si>
  <si>
    <t>Салат из овощей с морской капустой</t>
  </si>
  <si>
    <t>Салат из консерв.огурцов с луком</t>
  </si>
  <si>
    <t>Икра свекольно-морковная</t>
  </si>
  <si>
    <t>Салат из зеленого горошка с луком</t>
  </si>
  <si>
    <t>Суп щи на кост.б/не, со сметаной</t>
  </si>
  <si>
    <t>Жаркое по-домашнему</t>
  </si>
  <si>
    <t>Салат "Дальневосточный"</t>
  </si>
  <si>
    <t>Картофельн. пюре с морковью, со сл.маслом</t>
  </si>
  <si>
    <t>Запеканка картофельная с мясом</t>
  </si>
  <si>
    <t>Курица тушеная в соусе</t>
  </si>
  <si>
    <t>Фрикадельки мясные в том.-сметан. соусе</t>
  </si>
  <si>
    <t>Сырники из творога с повидлом</t>
  </si>
  <si>
    <t>Оладьи с повидлом</t>
  </si>
  <si>
    <t>Пироги печеные с яблоками</t>
  </si>
  <si>
    <t>Пироги печеные с отв.яйцом и луком репчатым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</si>
</sst>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top"/>
    </xf>
    <xf numFmtId="0" fontId="0" fillId="0" borderId="6" xfId="0" applyBorder="1" applyAlignment="1">
      <alignment horizontal="left" vertical="top"/>
    </xf>
    <xf numFmtId="0" fontId="0" fillId="0" borderId="6" xfId="0" applyBorder="1" applyAlignment="1">
      <alignment horizontal="center" vertical="top"/>
    </xf>
    <xf numFmtId="0" fontId="0" fillId="0" borderId="6" xfId="0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vertical="top"/>
    </xf>
    <xf numFmtId="0" fontId="7" fillId="0" borderId="6" xfId="0" applyFont="1" applyBorder="1" applyAlignment="1"/>
    <xf numFmtId="0" fontId="0" fillId="0" borderId="6" xfId="0" applyBorder="1" applyAlignment="1">
      <alignment vertical="center"/>
    </xf>
    <xf numFmtId="0" fontId="7" fillId="0" borderId="6" xfId="0" applyFont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0" fillId="0" borderId="0" xfId="0" applyAlignment="1"/>
    <xf numFmtId="0" fontId="7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top"/>
    </xf>
    <xf numFmtId="0" fontId="6" fillId="0" borderId="6" xfId="0" applyFont="1" applyBorder="1" applyAlignment="1">
      <alignment horizontal="center"/>
    </xf>
    <xf numFmtId="0" fontId="6" fillId="0" borderId="6" xfId="0" applyFont="1" applyBorder="1"/>
    <xf numFmtId="0" fontId="6" fillId="0" borderId="6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8" fillId="0" borderId="6" xfId="0" applyFont="1" applyBorder="1" applyAlignment="1">
      <alignment horizontal="center" vertical="top"/>
    </xf>
    <xf numFmtId="0" fontId="8" fillId="0" borderId="6" xfId="0" applyFont="1" applyBorder="1" applyAlignment="1">
      <alignment horizontal="left" vertical="top"/>
    </xf>
    <xf numFmtId="0" fontId="8" fillId="0" borderId="6" xfId="0" applyFont="1" applyBorder="1" applyAlignment="1">
      <alignment horizontal="center"/>
    </xf>
    <xf numFmtId="0" fontId="7" fillId="0" borderId="6" xfId="0" applyFont="1" applyBorder="1"/>
    <xf numFmtId="2" fontId="7" fillId="0" borderId="6" xfId="0" applyNumberFormat="1" applyFont="1" applyBorder="1" applyAlignment="1">
      <alignment horizontal="center" vertical="top"/>
    </xf>
    <xf numFmtId="0" fontId="7" fillId="0" borderId="6" xfId="0" applyFont="1" applyBorder="1" applyAlignment="1">
      <alignment vertical="top"/>
    </xf>
    <xf numFmtId="0" fontId="9" fillId="0" borderId="6" xfId="0" applyFont="1" applyBorder="1" applyAlignment="1">
      <alignment horizontal="center" vertical="top"/>
    </xf>
    <xf numFmtId="2" fontId="9" fillId="0" borderId="6" xfId="0" applyNumberFormat="1" applyFont="1" applyBorder="1" applyAlignment="1">
      <alignment horizontal="center" vertical="top"/>
    </xf>
    <xf numFmtId="0" fontId="9" fillId="0" borderId="6" xfId="0" applyFont="1" applyBorder="1" applyAlignment="1">
      <alignment horizontal="center"/>
    </xf>
    <xf numFmtId="2" fontId="0" fillId="0" borderId="6" xfId="0" applyNumberForma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6" xfId="0" applyFont="1" applyBorder="1"/>
    <xf numFmtId="0" fontId="3" fillId="0" borderId="6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workbookViewId="0">
      <selection activeCell="B20" sqref="B20"/>
    </sheetView>
  </sheetViews>
  <sheetFormatPr defaultRowHeight="15" x14ac:dyDescent="0.25"/>
  <cols>
    <col min="1" max="1" width="7.7109375" customWidth="1"/>
    <col min="2" max="2" width="40.28515625" customWidth="1"/>
    <col min="3" max="3" width="7.7109375" customWidth="1"/>
    <col min="4" max="4" width="6.5703125" customWidth="1"/>
    <col min="5" max="5" width="7.140625" customWidth="1"/>
    <col min="6" max="6" width="6.7109375" customWidth="1"/>
    <col min="7" max="7" width="10.42578125" customWidth="1"/>
    <col min="8" max="10" width="5.5703125" customWidth="1"/>
    <col min="11" max="11" width="6" customWidth="1"/>
    <col min="12" max="12" width="6.7109375" customWidth="1"/>
    <col min="13" max="13" width="5.85546875" customWidth="1"/>
    <col min="14" max="14" width="5.5703125" customWidth="1"/>
    <col min="15" max="15" width="5.140625" customWidth="1"/>
  </cols>
  <sheetData>
    <row r="1" spans="1:15" ht="15" customHeight="1" x14ac:dyDescent="0.25">
      <c r="A1" s="37" t="s">
        <v>105</v>
      </c>
      <c r="B1" s="39" t="s">
        <v>104</v>
      </c>
      <c r="C1" s="37" t="s">
        <v>0</v>
      </c>
      <c r="D1" s="45" t="s">
        <v>1</v>
      </c>
      <c r="E1" s="46"/>
      <c r="F1" s="47"/>
      <c r="G1" s="37" t="s">
        <v>114</v>
      </c>
      <c r="H1" s="41" t="s">
        <v>106</v>
      </c>
      <c r="I1" s="42"/>
      <c r="J1" s="42"/>
      <c r="K1" s="43" t="s">
        <v>115</v>
      </c>
      <c r="L1" s="44"/>
      <c r="M1" s="44"/>
      <c r="N1" s="44"/>
      <c r="O1" s="14"/>
    </row>
    <row r="2" spans="1:15" x14ac:dyDescent="0.25">
      <c r="A2" s="38"/>
      <c r="B2" s="40"/>
      <c r="C2" s="38"/>
      <c r="D2" s="1" t="s">
        <v>2</v>
      </c>
      <c r="E2" s="1" t="s">
        <v>3</v>
      </c>
      <c r="F2" s="1" t="s">
        <v>4</v>
      </c>
      <c r="G2" s="38"/>
      <c r="H2" s="13" t="s">
        <v>107</v>
      </c>
      <c r="I2" s="13" t="s">
        <v>108</v>
      </c>
      <c r="J2" s="13" t="s">
        <v>109</v>
      </c>
      <c r="K2" s="12" t="s">
        <v>110</v>
      </c>
      <c r="L2" s="15" t="s">
        <v>111</v>
      </c>
      <c r="M2" s="15" t="s">
        <v>112</v>
      </c>
      <c r="N2" s="9" t="s">
        <v>113</v>
      </c>
      <c r="O2" s="14"/>
    </row>
    <row r="3" spans="1:15" x14ac:dyDescent="0.25">
      <c r="A3" s="12"/>
      <c r="B3" s="2" t="s">
        <v>5</v>
      </c>
      <c r="C3" s="12"/>
      <c r="D3" s="1"/>
      <c r="E3" s="1"/>
      <c r="F3" s="1"/>
      <c r="G3" s="12"/>
      <c r="H3" s="12"/>
      <c r="I3" s="12"/>
      <c r="J3" s="12"/>
      <c r="K3" s="12"/>
      <c r="L3" s="12"/>
      <c r="M3" s="12"/>
      <c r="N3" s="5"/>
    </row>
    <row r="4" spans="1:15" x14ac:dyDescent="0.25">
      <c r="A4" s="2"/>
      <c r="B4" s="2" t="s">
        <v>6</v>
      </c>
      <c r="C4" s="4"/>
      <c r="D4" s="5"/>
      <c r="E4" s="4"/>
      <c r="F4" s="4"/>
      <c r="G4" s="4"/>
      <c r="H4" s="6"/>
      <c r="I4" s="6"/>
      <c r="J4" s="6"/>
      <c r="K4" s="6"/>
      <c r="L4" s="4"/>
      <c r="M4" s="6"/>
      <c r="N4" s="5"/>
    </row>
    <row r="5" spans="1:15" x14ac:dyDescent="0.25">
      <c r="A5" s="16">
        <v>168</v>
      </c>
      <c r="B5" s="6" t="s">
        <v>35</v>
      </c>
      <c r="C5" s="5">
        <v>200</v>
      </c>
      <c r="D5" s="28">
        <v>6.5</v>
      </c>
      <c r="E5" s="28">
        <v>9.41</v>
      </c>
      <c r="F5" s="28">
        <v>25.27</v>
      </c>
      <c r="G5" s="28">
        <v>214</v>
      </c>
      <c r="H5" s="28">
        <v>0.11</v>
      </c>
      <c r="I5" s="28">
        <v>0.06</v>
      </c>
      <c r="J5" s="28">
        <v>1.3</v>
      </c>
      <c r="K5" s="28">
        <v>148.6</v>
      </c>
      <c r="L5" s="29">
        <v>182.6</v>
      </c>
      <c r="M5" s="28">
        <v>18.350000000000001</v>
      </c>
      <c r="N5" s="30">
        <v>1.86</v>
      </c>
    </row>
    <row r="6" spans="1:15" x14ac:dyDescent="0.25">
      <c r="A6" s="4">
        <v>424</v>
      </c>
      <c r="B6" s="6" t="s">
        <v>30</v>
      </c>
      <c r="C6" s="5">
        <v>40</v>
      </c>
      <c r="D6" s="28">
        <v>5.0999999999999996</v>
      </c>
      <c r="E6" s="28">
        <v>4.5999999999999996</v>
      </c>
      <c r="F6" s="28">
        <v>0.3</v>
      </c>
      <c r="G6" s="28">
        <v>63</v>
      </c>
      <c r="H6" s="28">
        <v>0.03</v>
      </c>
      <c r="I6" s="28">
        <v>0.1</v>
      </c>
      <c r="J6" s="28">
        <v>0</v>
      </c>
      <c r="K6" s="28">
        <v>22</v>
      </c>
      <c r="L6" s="28">
        <v>76.8</v>
      </c>
      <c r="M6" s="28">
        <v>4.8</v>
      </c>
      <c r="N6" s="28">
        <v>1</v>
      </c>
    </row>
    <row r="7" spans="1:15" x14ac:dyDescent="0.25">
      <c r="A7" s="16">
        <v>379</v>
      </c>
      <c r="B7" s="6" t="s">
        <v>147</v>
      </c>
      <c r="C7" s="5">
        <v>200</v>
      </c>
      <c r="D7" s="28">
        <v>0.37</v>
      </c>
      <c r="E7" s="28">
        <v>3.8</v>
      </c>
      <c r="F7" s="28">
        <v>16.77</v>
      </c>
      <c r="G7" s="28">
        <v>74.900000000000006</v>
      </c>
      <c r="H7" s="28">
        <v>1.2E-2</v>
      </c>
      <c r="I7" s="28">
        <v>0</v>
      </c>
      <c r="J7" s="28">
        <v>2.4E-2</v>
      </c>
      <c r="K7" s="28">
        <v>1.78</v>
      </c>
      <c r="L7" s="29">
        <v>12.12</v>
      </c>
      <c r="M7" s="28">
        <v>3.88</v>
      </c>
      <c r="N7" s="30">
        <v>0.24</v>
      </c>
    </row>
    <row r="8" spans="1:15" x14ac:dyDescent="0.25">
      <c r="A8" s="4">
        <v>878</v>
      </c>
      <c r="B8" s="6" t="s">
        <v>18</v>
      </c>
      <c r="C8" s="5">
        <v>100</v>
      </c>
      <c r="D8" s="28">
        <v>10.7</v>
      </c>
      <c r="E8" s="28">
        <v>4.5</v>
      </c>
      <c r="F8" s="28">
        <v>43.5</v>
      </c>
      <c r="G8" s="28">
        <v>274</v>
      </c>
      <c r="H8" s="28">
        <v>0.41</v>
      </c>
      <c r="I8" s="28">
        <v>0</v>
      </c>
      <c r="J8" s="28">
        <v>0.2</v>
      </c>
      <c r="K8" s="28">
        <v>125</v>
      </c>
      <c r="L8" s="29">
        <v>129</v>
      </c>
      <c r="M8" s="28">
        <v>41</v>
      </c>
      <c r="N8" s="30">
        <v>3.6</v>
      </c>
    </row>
    <row r="9" spans="1:15" x14ac:dyDescent="0.25">
      <c r="A9" s="4">
        <v>41</v>
      </c>
      <c r="B9" s="6" t="s">
        <v>92</v>
      </c>
      <c r="C9" s="5">
        <v>15</v>
      </c>
      <c r="D9" s="28">
        <v>0.15</v>
      </c>
      <c r="E9" s="28">
        <v>10.9</v>
      </c>
      <c r="F9" s="28">
        <v>0.15</v>
      </c>
      <c r="G9" s="28">
        <v>99.15</v>
      </c>
      <c r="H9" s="28">
        <v>0</v>
      </c>
      <c r="I9" s="28">
        <v>0.09</v>
      </c>
      <c r="J9" s="28">
        <v>0</v>
      </c>
      <c r="K9" s="28">
        <v>3.6</v>
      </c>
      <c r="L9" s="29">
        <v>4.5</v>
      </c>
      <c r="M9" s="28">
        <v>0.08</v>
      </c>
      <c r="N9" s="30">
        <v>0.03</v>
      </c>
    </row>
    <row r="10" spans="1:15" x14ac:dyDescent="0.25">
      <c r="A10" s="4"/>
      <c r="B10" s="25" t="s">
        <v>181</v>
      </c>
      <c r="C10" s="11">
        <v>565</v>
      </c>
      <c r="D10" s="2">
        <v>21.86</v>
      </c>
      <c r="E10" s="2">
        <v>38.299999999999997</v>
      </c>
      <c r="F10" s="2">
        <v>93.07</v>
      </c>
      <c r="G10" s="2">
        <v>815.1</v>
      </c>
      <c r="H10" s="2">
        <v>0.36</v>
      </c>
      <c r="I10" s="2">
        <v>0.15</v>
      </c>
      <c r="J10" s="2">
        <v>1.42</v>
      </c>
      <c r="K10" s="2">
        <v>195.7</v>
      </c>
      <c r="L10" s="26">
        <f>SUM(L5:L9)</f>
        <v>405.02</v>
      </c>
      <c r="M10" s="2">
        <f>SUM(M5:M9)</f>
        <v>68.11</v>
      </c>
      <c r="N10" s="11">
        <f>SUM(N5:N9)</f>
        <v>6.7300000000000013</v>
      </c>
    </row>
    <row r="11" spans="1:15" x14ac:dyDescent="0.25">
      <c r="A11" s="16"/>
      <c r="B11" s="2" t="s">
        <v>9</v>
      </c>
      <c r="C11" s="5"/>
      <c r="D11" s="4"/>
      <c r="E11" s="4"/>
      <c r="F11" s="4"/>
      <c r="G11" s="4"/>
      <c r="H11" s="4"/>
      <c r="I11" s="4"/>
      <c r="J11" s="4"/>
      <c r="K11" s="4"/>
      <c r="L11" s="4"/>
      <c r="M11" s="4"/>
      <c r="N11" s="5"/>
    </row>
    <row r="12" spans="1:15" x14ac:dyDescent="0.25">
      <c r="A12" s="16">
        <v>389</v>
      </c>
      <c r="B12" s="6" t="s">
        <v>102</v>
      </c>
      <c r="C12" s="5">
        <v>200</v>
      </c>
      <c r="D12" s="4">
        <v>1</v>
      </c>
      <c r="E12" s="4">
        <v>0.8</v>
      </c>
      <c r="F12" s="4">
        <v>19.600000000000001</v>
      </c>
      <c r="G12" s="4">
        <v>84</v>
      </c>
      <c r="H12" s="4">
        <v>0.02</v>
      </c>
      <c r="I12" s="4">
        <v>0</v>
      </c>
      <c r="J12" s="4">
        <v>4</v>
      </c>
      <c r="K12" s="4">
        <v>16</v>
      </c>
      <c r="L12" s="4">
        <v>18</v>
      </c>
      <c r="M12" s="4">
        <v>10</v>
      </c>
      <c r="N12" s="5">
        <v>0.2</v>
      </c>
    </row>
    <row r="13" spans="1:15" x14ac:dyDescent="0.25">
      <c r="A13" s="16">
        <v>847</v>
      </c>
      <c r="B13" s="8" t="s">
        <v>77</v>
      </c>
      <c r="C13" s="5">
        <v>150</v>
      </c>
      <c r="D13" s="5">
        <v>0.6</v>
      </c>
      <c r="E13" s="4">
        <v>0.6</v>
      </c>
      <c r="F13" s="4">
        <v>14.7</v>
      </c>
      <c r="G13" s="4">
        <v>70.5</v>
      </c>
      <c r="H13" s="4">
        <v>0.05</v>
      </c>
      <c r="I13" s="4">
        <v>0</v>
      </c>
      <c r="J13" s="4">
        <v>15</v>
      </c>
      <c r="K13" s="4">
        <v>15</v>
      </c>
      <c r="L13" s="4">
        <v>113.7</v>
      </c>
      <c r="M13" s="4">
        <v>0</v>
      </c>
      <c r="N13" s="5">
        <v>3.3</v>
      </c>
    </row>
    <row r="14" spans="1:15" x14ac:dyDescent="0.25">
      <c r="A14" s="16"/>
      <c r="B14" s="25" t="s">
        <v>181</v>
      </c>
      <c r="C14" s="11">
        <f t="shared" ref="C14:N14" si="0">SUM(C12:C13)</f>
        <v>350</v>
      </c>
      <c r="D14" s="11">
        <f t="shared" si="0"/>
        <v>1.6</v>
      </c>
      <c r="E14" s="2">
        <f t="shared" si="0"/>
        <v>1.4</v>
      </c>
      <c r="F14" s="2">
        <f t="shared" si="0"/>
        <v>34.299999999999997</v>
      </c>
      <c r="G14" s="2">
        <f t="shared" si="0"/>
        <v>154.5</v>
      </c>
      <c r="H14" s="2">
        <f t="shared" si="0"/>
        <v>7.0000000000000007E-2</v>
      </c>
      <c r="I14" s="2">
        <f t="shared" si="0"/>
        <v>0</v>
      </c>
      <c r="J14" s="2">
        <f t="shared" si="0"/>
        <v>19</v>
      </c>
      <c r="K14" s="2">
        <f t="shared" si="0"/>
        <v>31</v>
      </c>
      <c r="L14" s="2">
        <f t="shared" si="0"/>
        <v>131.69999999999999</v>
      </c>
      <c r="M14" s="2">
        <f t="shared" si="0"/>
        <v>10</v>
      </c>
      <c r="N14" s="11">
        <f t="shared" si="0"/>
        <v>3.5</v>
      </c>
    </row>
    <row r="15" spans="1:15" x14ac:dyDescent="0.25">
      <c r="A15" s="16"/>
      <c r="B15" s="2" t="s">
        <v>11</v>
      </c>
      <c r="C15" s="5"/>
      <c r="D15" s="5"/>
      <c r="E15" s="4"/>
      <c r="F15" s="4"/>
      <c r="G15" s="4"/>
      <c r="H15" s="4"/>
      <c r="I15" s="4"/>
      <c r="J15" s="4"/>
      <c r="K15" s="4"/>
      <c r="L15" s="4"/>
      <c r="M15" s="4"/>
      <c r="N15" s="5"/>
    </row>
    <row r="16" spans="1:15" x14ac:dyDescent="0.25">
      <c r="A16" s="16">
        <v>43</v>
      </c>
      <c r="B16" s="35" t="s">
        <v>123</v>
      </c>
      <c r="C16" s="5">
        <v>100</v>
      </c>
      <c r="D16" s="5">
        <v>1.76</v>
      </c>
      <c r="E16" s="4">
        <v>8.0500000000000007</v>
      </c>
      <c r="F16" s="4">
        <v>11.97</v>
      </c>
      <c r="G16" s="4">
        <v>126.61</v>
      </c>
      <c r="H16" s="4">
        <v>0.08</v>
      </c>
      <c r="I16" s="4">
        <v>0</v>
      </c>
      <c r="J16" s="4">
        <v>41.9</v>
      </c>
      <c r="K16" s="4">
        <v>57.88</v>
      </c>
      <c r="L16" s="4">
        <v>45.7</v>
      </c>
      <c r="M16" s="4">
        <v>27.24</v>
      </c>
      <c r="N16" s="5">
        <v>1.28</v>
      </c>
    </row>
    <row r="17" spans="1:14" x14ac:dyDescent="0.25">
      <c r="A17" s="4">
        <v>206</v>
      </c>
      <c r="B17" s="6" t="s">
        <v>157</v>
      </c>
      <c r="C17" s="5">
        <v>250</v>
      </c>
      <c r="D17" s="4">
        <v>5.49</v>
      </c>
      <c r="E17" s="4">
        <v>5.3</v>
      </c>
      <c r="F17" s="4">
        <v>16.329999999999998</v>
      </c>
      <c r="G17" s="4">
        <v>134.80000000000001</v>
      </c>
      <c r="H17" s="4">
        <v>0.23</v>
      </c>
      <c r="I17" s="4">
        <v>0.02</v>
      </c>
      <c r="J17" s="4">
        <v>5.81</v>
      </c>
      <c r="K17" s="4">
        <v>38.08</v>
      </c>
      <c r="L17" s="4">
        <v>87.18</v>
      </c>
      <c r="M17" s="4">
        <v>35.299999999999997</v>
      </c>
      <c r="N17" s="4">
        <v>2.032</v>
      </c>
    </row>
    <row r="18" spans="1:14" x14ac:dyDescent="0.25">
      <c r="A18" s="16">
        <v>288</v>
      </c>
      <c r="B18" s="6" t="s">
        <v>209</v>
      </c>
      <c r="C18" s="5">
        <v>140</v>
      </c>
      <c r="D18" s="4">
        <v>16.3</v>
      </c>
      <c r="E18" s="4">
        <v>17.13</v>
      </c>
      <c r="F18" s="4">
        <v>6.68</v>
      </c>
      <c r="G18" s="4">
        <v>245.11</v>
      </c>
      <c r="H18" s="4">
        <v>7.0000000000000007E-2</v>
      </c>
      <c r="I18" s="4">
        <v>0.45</v>
      </c>
      <c r="J18" s="4">
        <v>3.67</v>
      </c>
      <c r="K18" s="4">
        <v>44.56</v>
      </c>
      <c r="L18" s="4">
        <v>192.7</v>
      </c>
      <c r="M18" s="4">
        <v>24.96</v>
      </c>
      <c r="N18" s="5">
        <v>2.44</v>
      </c>
    </row>
    <row r="19" spans="1:14" x14ac:dyDescent="0.25">
      <c r="A19" s="16">
        <v>125</v>
      </c>
      <c r="B19" s="8" t="s">
        <v>206</v>
      </c>
      <c r="C19" s="5">
        <v>200</v>
      </c>
      <c r="D19" s="5">
        <v>4.34</v>
      </c>
      <c r="E19" s="4">
        <v>8.15</v>
      </c>
      <c r="F19" s="4">
        <v>24.48</v>
      </c>
      <c r="G19" s="4">
        <v>188</v>
      </c>
      <c r="H19" s="4">
        <v>0.21</v>
      </c>
      <c r="I19" s="4">
        <v>0.05</v>
      </c>
      <c r="J19" s="4">
        <v>31.35</v>
      </c>
      <c r="K19" s="4">
        <v>84.74</v>
      </c>
      <c r="L19" s="4">
        <v>131.9</v>
      </c>
      <c r="M19" s="4">
        <v>42.52</v>
      </c>
      <c r="N19" s="5">
        <v>1.61</v>
      </c>
    </row>
    <row r="20" spans="1:14" x14ac:dyDescent="0.25">
      <c r="A20" s="16">
        <v>868</v>
      </c>
      <c r="B20" s="8" t="s">
        <v>13</v>
      </c>
      <c r="C20" s="5">
        <v>200</v>
      </c>
      <c r="D20" s="5">
        <v>0.04</v>
      </c>
      <c r="E20" s="4">
        <v>0.14000000000000001</v>
      </c>
      <c r="F20" s="4">
        <v>24.02</v>
      </c>
      <c r="G20" s="4">
        <v>93.45</v>
      </c>
      <c r="H20" s="4">
        <v>0</v>
      </c>
      <c r="I20" s="4">
        <v>0</v>
      </c>
      <c r="J20" s="4">
        <v>1.08</v>
      </c>
      <c r="K20" s="4">
        <v>2.19</v>
      </c>
      <c r="L20" s="4">
        <v>2.97</v>
      </c>
      <c r="M20" s="4">
        <v>1.46</v>
      </c>
      <c r="N20" s="5">
        <v>0.05</v>
      </c>
    </row>
    <row r="21" spans="1:14" x14ac:dyDescent="0.25">
      <c r="A21" s="16">
        <v>879</v>
      </c>
      <c r="B21" s="8" t="s">
        <v>14</v>
      </c>
      <c r="C21" s="5">
        <v>100</v>
      </c>
      <c r="D21" s="5">
        <v>6.6</v>
      </c>
      <c r="E21" s="4">
        <v>1.1000000000000001</v>
      </c>
      <c r="F21" s="4">
        <v>41</v>
      </c>
      <c r="G21" s="4">
        <v>206</v>
      </c>
      <c r="H21" s="4">
        <v>0.16</v>
      </c>
      <c r="I21" s="4">
        <v>0</v>
      </c>
      <c r="J21" s="4">
        <v>0</v>
      </c>
      <c r="K21" s="4">
        <v>30</v>
      </c>
      <c r="L21" s="4">
        <v>46</v>
      </c>
      <c r="M21" s="4">
        <v>46</v>
      </c>
      <c r="N21" s="5">
        <v>2.2999999999999998</v>
      </c>
    </row>
    <row r="22" spans="1:14" x14ac:dyDescent="0.25">
      <c r="A22" s="4">
        <v>878</v>
      </c>
      <c r="B22" s="6" t="s">
        <v>18</v>
      </c>
      <c r="C22" s="5">
        <v>50</v>
      </c>
      <c r="D22" s="5">
        <v>5.3</v>
      </c>
      <c r="E22" s="4">
        <v>2.2999999999999998</v>
      </c>
      <c r="F22" s="4">
        <v>21.8</v>
      </c>
      <c r="G22" s="4">
        <v>137</v>
      </c>
      <c r="H22" s="4">
        <v>0.21</v>
      </c>
      <c r="I22" s="4">
        <v>0</v>
      </c>
      <c r="J22" s="4">
        <v>0.1</v>
      </c>
      <c r="K22" s="4">
        <v>62.5</v>
      </c>
      <c r="L22" s="4">
        <v>64.5</v>
      </c>
      <c r="M22" s="4">
        <v>20.5</v>
      </c>
      <c r="N22" s="5">
        <v>1.8</v>
      </c>
    </row>
    <row r="23" spans="1:14" x14ac:dyDescent="0.25">
      <c r="A23" s="4"/>
      <c r="B23" s="25" t="s">
        <v>181</v>
      </c>
      <c r="C23" s="11">
        <f t="shared" ref="C23:N23" si="1">SUM(C16:C22)</f>
        <v>1040</v>
      </c>
      <c r="D23" s="11">
        <f t="shared" si="1"/>
        <v>39.83</v>
      </c>
      <c r="E23" s="2">
        <f t="shared" si="1"/>
        <v>42.17</v>
      </c>
      <c r="F23" s="2">
        <f t="shared" si="1"/>
        <v>146.28</v>
      </c>
      <c r="G23" s="2">
        <f t="shared" si="1"/>
        <v>1130.97</v>
      </c>
      <c r="H23" s="2">
        <f t="shared" si="1"/>
        <v>0.96</v>
      </c>
      <c r="I23" s="2">
        <f t="shared" si="1"/>
        <v>0.52</v>
      </c>
      <c r="J23" s="2">
        <f t="shared" si="1"/>
        <v>83.91</v>
      </c>
      <c r="K23" s="2">
        <f t="shared" si="1"/>
        <v>319.95</v>
      </c>
      <c r="L23" s="2">
        <f t="shared" si="1"/>
        <v>570.95000000000005</v>
      </c>
      <c r="M23" s="2">
        <f t="shared" si="1"/>
        <v>197.98000000000002</v>
      </c>
      <c r="N23" s="11">
        <f t="shared" si="1"/>
        <v>11.512</v>
      </c>
    </row>
    <row r="24" spans="1:14" x14ac:dyDescent="0.25">
      <c r="A24" s="16"/>
      <c r="B24" s="2" t="s">
        <v>15</v>
      </c>
      <c r="C24" s="5"/>
      <c r="D24" s="5"/>
      <c r="E24" s="4"/>
      <c r="F24" s="4"/>
      <c r="G24" s="4"/>
      <c r="H24" s="4"/>
      <c r="I24" s="4"/>
      <c r="J24" s="4"/>
      <c r="K24" s="4"/>
      <c r="L24" s="4"/>
      <c r="M24" s="4"/>
      <c r="N24" s="5"/>
    </row>
    <row r="25" spans="1:14" x14ac:dyDescent="0.25">
      <c r="A25" s="16">
        <v>859</v>
      </c>
      <c r="B25" s="6" t="s">
        <v>41</v>
      </c>
      <c r="C25" s="5">
        <v>200</v>
      </c>
      <c r="D25" s="4">
        <v>0.15</v>
      </c>
      <c r="E25" s="4">
        <v>0.2</v>
      </c>
      <c r="F25" s="4">
        <v>18.71</v>
      </c>
      <c r="G25" s="4">
        <v>75.72</v>
      </c>
      <c r="H25" s="4">
        <v>6.0000000000000001E-3</v>
      </c>
      <c r="I25" s="4">
        <v>0</v>
      </c>
      <c r="J25" s="4">
        <v>3.24</v>
      </c>
      <c r="K25" s="4">
        <v>4.01</v>
      </c>
      <c r="L25" s="4">
        <v>4.8600000000000003</v>
      </c>
      <c r="M25" s="4">
        <v>3.78</v>
      </c>
      <c r="N25" s="5">
        <v>0.82</v>
      </c>
    </row>
    <row r="26" spans="1:14" x14ac:dyDescent="0.25">
      <c r="A26" s="4">
        <v>582</v>
      </c>
      <c r="B26" s="6" t="s">
        <v>149</v>
      </c>
      <c r="C26" s="5">
        <v>70</v>
      </c>
      <c r="D26" s="4">
        <v>8.02</v>
      </c>
      <c r="E26" s="4">
        <v>10.42</v>
      </c>
      <c r="F26" s="4">
        <v>44.76</v>
      </c>
      <c r="G26" s="4">
        <v>309.14999999999998</v>
      </c>
      <c r="H26" s="4">
        <v>0.22</v>
      </c>
      <c r="I26" s="4">
        <v>0.56000000000000005</v>
      </c>
      <c r="J26" s="4">
        <v>0.3</v>
      </c>
      <c r="K26" s="4">
        <v>39.04</v>
      </c>
      <c r="L26" s="4">
        <v>85.5</v>
      </c>
      <c r="M26" s="4">
        <v>16.010000000000002</v>
      </c>
      <c r="N26" s="4">
        <v>0.95</v>
      </c>
    </row>
    <row r="27" spans="1:14" x14ac:dyDescent="0.25">
      <c r="A27" s="16">
        <v>847</v>
      </c>
      <c r="B27" s="8" t="s">
        <v>77</v>
      </c>
      <c r="C27" s="5">
        <v>150</v>
      </c>
      <c r="D27" s="5">
        <v>0.6</v>
      </c>
      <c r="E27" s="4">
        <v>0.6</v>
      </c>
      <c r="F27" s="4">
        <v>14.7</v>
      </c>
      <c r="G27" s="4">
        <v>70.5</v>
      </c>
      <c r="H27" s="4">
        <v>0.05</v>
      </c>
      <c r="I27" s="4">
        <v>0</v>
      </c>
      <c r="J27" s="4">
        <v>15</v>
      </c>
      <c r="K27" s="4">
        <v>15</v>
      </c>
      <c r="L27" s="4">
        <v>113.7</v>
      </c>
      <c r="M27" s="4">
        <v>0</v>
      </c>
      <c r="N27" s="5">
        <v>3.3</v>
      </c>
    </row>
    <row r="28" spans="1:14" x14ac:dyDescent="0.25">
      <c r="A28" s="16"/>
      <c r="B28" s="25" t="s">
        <v>181</v>
      </c>
      <c r="C28" s="11">
        <f t="shared" ref="C28:N28" si="2">SUM(C25:C27)</f>
        <v>420</v>
      </c>
      <c r="D28" s="11">
        <f t="shared" si="2"/>
        <v>8.77</v>
      </c>
      <c r="E28" s="2">
        <f t="shared" si="2"/>
        <v>11.219999999999999</v>
      </c>
      <c r="F28" s="2">
        <f t="shared" si="2"/>
        <v>78.17</v>
      </c>
      <c r="G28" s="2">
        <f t="shared" si="2"/>
        <v>455.37</v>
      </c>
      <c r="H28" s="2">
        <f t="shared" si="2"/>
        <v>0.27600000000000002</v>
      </c>
      <c r="I28" s="2">
        <f t="shared" si="2"/>
        <v>0.56000000000000005</v>
      </c>
      <c r="J28" s="2">
        <f t="shared" si="2"/>
        <v>18.54</v>
      </c>
      <c r="K28" s="2">
        <f t="shared" si="2"/>
        <v>58.05</v>
      </c>
      <c r="L28" s="2">
        <f t="shared" si="2"/>
        <v>204.06</v>
      </c>
      <c r="M28" s="2">
        <f t="shared" si="2"/>
        <v>19.790000000000003</v>
      </c>
      <c r="N28" s="11">
        <f t="shared" si="2"/>
        <v>5.07</v>
      </c>
    </row>
    <row r="29" spans="1:14" x14ac:dyDescent="0.25">
      <c r="A29" s="16"/>
      <c r="B29" s="2" t="s">
        <v>16</v>
      </c>
      <c r="C29" s="5"/>
      <c r="D29" s="5"/>
      <c r="E29" s="4"/>
      <c r="F29" s="4"/>
      <c r="G29" s="8"/>
      <c r="H29" s="4"/>
      <c r="I29" s="4"/>
      <c r="J29" s="4"/>
      <c r="K29" s="4"/>
      <c r="L29" s="4"/>
      <c r="M29" s="4"/>
      <c r="N29" s="5"/>
    </row>
    <row r="30" spans="1:14" x14ac:dyDescent="0.25">
      <c r="A30" s="4">
        <v>126</v>
      </c>
      <c r="B30" s="6" t="s">
        <v>164</v>
      </c>
      <c r="C30" s="5">
        <v>150</v>
      </c>
      <c r="D30" s="4">
        <v>1.94</v>
      </c>
      <c r="E30" s="4">
        <v>10.050000000000001</v>
      </c>
      <c r="F30" s="4">
        <v>13.83</v>
      </c>
      <c r="G30" s="4">
        <v>152.11000000000001</v>
      </c>
      <c r="H30" s="4">
        <v>0.09</v>
      </c>
      <c r="I30" s="4">
        <v>0</v>
      </c>
      <c r="J30" s="4">
        <v>10.5</v>
      </c>
      <c r="K30" s="4">
        <v>63.72</v>
      </c>
      <c r="L30" s="4">
        <v>76.69</v>
      </c>
      <c r="M30" s="4">
        <v>44.76</v>
      </c>
      <c r="N30" s="4">
        <v>1.39</v>
      </c>
    </row>
    <row r="31" spans="1:14" x14ac:dyDescent="0.25">
      <c r="A31" s="32">
        <v>511</v>
      </c>
      <c r="B31" s="6" t="s">
        <v>146</v>
      </c>
      <c r="C31" s="5">
        <v>120</v>
      </c>
      <c r="D31" s="4">
        <v>17.41</v>
      </c>
      <c r="E31" s="4">
        <v>9.9600000000000009</v>
      </c>
      <c r="F31" s="4">
        <v>1.46</v>
      </c>
      <c r="G31" s="4">
        <v>168.34</v>
      </c>
      <c r="H31" s="4">
        <v>0.15</v>
      </c>
      <c r="I31" s="4">
        <v>0.03</v>
      </c>
      <c r="J31" s="4">
        <v>0.23</v>
      </c>
      <c r="K31" s="4">
        <v>60.95</v>
      </c>
      <c r="L31" s="4">
        <v>266.64999999999998</v>
      </c>
      <c r="M31" s="4">
        <v>64.37</v>
      </c>
      <c r="N31" s="5">
        <v>1.23</v>
      </c>
    </row>
    <row r="32" spans="1:14" x14ac:dyDescent="0.25">
      <c r="A32" s="32">
        <v>679</v>
      </c>
      <c r="B32" s="6" t="s">
        <v>22</v>
      </c>
      <c r="C32" s="5">
        <v>180</v>
      </c>
      <c r="D32" s="4">
        <v>8.2899999999999991</v>
      </c>
      <c r="E32" s="4">
        <v>9.4</v>
      </c>
      <c r="F32" s="4">
        <v>40.51</v>
      </c>
      <c r="G32" s="4">
        <v>269.64999999999998</v>
      </c>
      <c r="H32" s="4">
        <v>0.35</v>
      </c>
      <c r="I32" s="4">
        <v>0.05</v>
      </c>
      <c r="J32" s="4">
        <v>0</v>
      </c>
      <c r="K32" s="4">
        <v>47.7</v>
      </c>
      <c r="L32" s="4">
        <v>195.7</v>
      </c>
      <c r="M32" s="4">
        <v>64</v>
      </c>
      <c r="N32" s="5">
        <v>5.22</v>
      </c>
    </row>
    <row r="33" spans="1:14" x14ac:dyDescent="0.25">
      <c r="A33" s="32">
        <v>264</v>
      </c>
      <c r="B33" s="8" t="s">
        <v>142</v>
      </c>
      <c r="C33" s="5">
        <v>200</v>
      </c>
      <c r="D33" s="5">
        <v>0.45</v>
      </c>
      <c r="E33" s="4">
        <v>0.1</v>
      </c>
      <c r="F33" s="4">
        <v>15.26</v>
      </c>
      <c r="G33" s="4">
        <v>63.54</v>
      </c>
      <c r="H33" s="4">
        <v>1.7000000000000001E-2</v>
      </c>
      <c r="I33" s="4">
        <v>1.0999999999999999E-2</v>
      </c>
      <c r="J33" s="4">
        <v>2.2000000000000002</v>
      </c>
      <c r="K33" s="4">
        <v>12.2</v>
      </c>
      <c r="L33" s="4">
        <v>17.579999999999998</v>
      </c>
      <c r="M33" s="4">
        <v>9.4</v>
      </c>
      <c r="N33" s="5">
        <v>1.72</v>
      </c>
    </row>
    <row r="34" spans="1:14" x14ac:dyDescent="0.25">
      <c r="A34" s="32">
        <v>878</v>
      </c>
      <c r="B34" s="8" t="s">
        <v>18</v>
      </c>
      <c r="C34" s="5">
        <v>75</v>
      </c>
      <c r="D34" s="4">
        <v>8</v>
      </c>
      <c r="E34" s="4">
        <v>3.4</v>
      </c>
      <c r="F34" s="4">
        <v>32.700000000000003</v>
      </c>
      <c r="G34" s="4">
        <v>205.5</v>
      </c>
      <c r="H34" s="4">
        <v>0.31</v>
      </c>
      <c r="I34" s="4">
        <v>0</v>
      </c>
      <c r="J34" s="4">
        <v>0.15</v>
      </c>
      <c r="K34" s="4">
        <v>93.75</v>
      </c>
      <c r="L34" s="4">
        <v>96.8</v>
      </c>
      <c r="M34" s="4">
        <v>30.75</v>
      </c>
      <c r="N34" s="5">
        <v>2.7</v>
      </c>
    </row>
    <row r="35" spans="1:14" x14ac:dyDescent="0.25">
      <c r="A35" s="32">
        <v>879</v>
      </c>
      <c r="B35" s="8" t="s">
        <v>14</v>
      </c>
      <c r="C35" s="5">
        <v>50</v>
      </c>
      <c r="D35" s="4">
        <v>3.3</v>
      </c>
      <c r="E35" s="4">
        <v>0.55000000000000004</v>
      </c>
      <c r="F35" s="4">
        <v>20.5</v>
      </c>
      <c r="G35" s="4">
        <v>103</v>
      </c>
      <c r="H35" s="4">
        <v>0.08</v>
      </c>
      <c r="I35" s="4">
        <v>0</v>
      </c>
      <c r="J35" s="4">
        <v>0</v>
      </c>
      <c r="K35" s="4">
        <v>15</v>
      </c>
      <c r="L35" s="4">
        <v>23</v>
      </c>
      <c r="M35" s="4">
        <v>23</v>
      </c>
      <c r="N35" s="5">
        <v>1.1499999999999999</v>
      </c>
    </row>
    <row r="36" spans="1:14" x14ac:dyDescent="0.25">
      <c r="A36" s="16"/>
      <c r="B36" s="25" t="s">
        <v>181</v>
      </c>
      <c r="C36" s="11">
        <f t="shared" ref="C36:N36" si="3">SUM(C30:C35)</f>
        <v>775</v>
      </c>
      <c r="D36" s="2">
        <f t="shared" si="3"/>
        <v>39.39</v>
      </c>
      <c r="E36" s="2">
        <f t="shared" si="3"/>
        <v>33.46</v>
      </c>
      <c r="F36" s="2">
        <f t="shared" si="3"/>
        <v>124.26</v>
      </c>
      <c r="G36" s="2">
        <f t="shared" si="3"/>
        <v>962.14</v>
      </c>
      <c r="H36" s="2">
        <f t="shared" si="3"/>
        <v>0.997</v>
      </c>
      <c r="I36" s="2">
        <f t="shared" si="3"/>
        <v>9.0999999999999998E-2</v>
      </c>
      <c r="J36" s="2">
        <f t="shared" si="3"/>
        <v>13.08</v>
      </c>
      <c r="K36" s="2">
        <f t="shared" si="3"/>
        <v>293.32</v>
      </c>
      <c r="L36" s="2">
        <f t="shared" si="3"/>
        <v>676.42</v>
      </c>
      <c r="M36" s="2">
        <f t="shared" si="3"/>
        <v>236.28</v>
      </c>
      <c r="N36" s="11">
        <f t="shared" si="3"/>
        <v>13.410000000000002</v>
      </c>
    </row>
    <row r="37" spans="1:14" x14ac:dyDescent="0.25">
      <c r="A37" s="16"/>
      <c r="B37" s="2" t="s">
        <v>19</v>
      </c>
      <c r="C37" s="5"/>
      <c r="D37" s="4"/>
      <c r="E37" s="4"/>
      <c r="F37" s="4"/>
      <c r="G37" s="4"/>
      <c r="H37" s="4"/>
      <c r="I37" s="4"/>
      <c r="J37" s="4"/>
      <c r="K37" s="4"/>
      <c r="L37" s="4"/>
      <c r="M37" s="4"/>
      <c r="N37" s="5"/>
    </row>
    <row r="38" spans="1:14" x14ac:dyDescent="0.25">
      <c r="A38" s="16">
        <v>966</v>
      </c>
      <c r="B38" s="8" t="s">
        <v>20</v>
      </c>
      <c r="C38" s="5">
        <v>200</v>
      </c>
      <c r="D38" s="4">
        <v>5.8</v>
      </c>
      <c r="E38" s="4">
        <v>5</v>
      </c>
      <c r="F38" s="4">
        <v>8.4</v>
      </c>
      <c r="G38" s="4">
        <v>108</v>
      </c>
      <c r="H38" s="4">
        <v>0.04</v>
      </c>
      <c r="I38" s="4">
        <v>0.08</v>
      </c>
      <c r="J38" s="4">
        <v>0.6</v>
      </c>
      <c r="K38" s="4">
        <v>248</v>
      </c>
      <c r="L38" s="4">
        <v>190</v>
      </c>
      <c r="M38" s="4">
        <v>28</v>
      </c>
      <c r="N38" s="5">
        <v>0.2</v>
      </c>
    </row>
    <row r="39" spans="1:14" x14ac:dyDescent="0.25">
      <c r="A39" s="4" t="s">
        <v>165</v>
      </c>
      <c r="B39" s="6" t="s">
        <v>121</v>
      </c>
      <c r="C39" s="5">
        <v>37</v>
      </c>
      <c r="D39" s="4">
        <v>5.9</v>
      </c>
      <c r="E39" s="4">
        <v>4.3</v>
      </c>
      <c r="F39" s="4">
        <v>10.9</v>
      </c>
      <c r="G39" s="4">
        <v>110.5</v>
      </c>
      <c r="H39" s="4">
        <v>0.1</v>
      </c>
      <c r="I39" s="4">
        <v>0.03</v>
      </c>
      <c r="J39" s="4">
        <v>0.13</v>
      </c>
      <c r="K39" s="4">
        <v>151.25</v>
      </c>
      <c r="L39" s="4">
        <v>104.3</v>
      </c>
      <c r="M39" s="4">
        <v>16.850000000000001</v>
      </c>
      <c r="N39" s="4">
        <v>0.98</v>
      </c>
    </row>
    <row r="40" spans="1:14" x14ac:dyDescent="0.25">
      <c r="A40" s="4"/>
      <c r="B40" s="25" t="s">
        <v>181</v>
      </c>
      <c r="C40" s="11">
        <f t="shared" ref="C40:N40" si="4">SUM(C38:C39)</f>
        <v>237</v>
      </c>
      <c r="D40" s="2">
        <f t="shared" si="4"/>
        <v>11.7</v>
      </c>
      <c r="E40" s="2">
        <f t="shared" si="4"/>
        <v>9.3000000000000007</v>
      </c>
      <c r="F40" s="2">
        <f t="shared" si="4"/>
        <v>19.3</v>
      </c>
      <c r="G40" s="2">
        <f t="shared" si="4"/>
        <v>218.5</v>
      </c>
      <c r="H40" s="2">
        <f t="shared" si="4"/>
        <v>0.14000000000000001</v>
      </c>
      <c r="I40" s="2">
        <f t="shared" si="4"/>
        <v>0.11</v>
      </c>
      <c r="J40" s="2">
        <f t="shared" si="4"/>
        <v>0.73</v>
      </c>
      <c r="K40" s="2">
        <f t="shared" si="4"/>
        <v>399.25</v>
      </c>
      <c r="L40" s="2">
        <f t="shared" si="4"/>
        <v>294.3</v>
      </c>
      <c r="M40" s="2">
        <f t="shared" si="4"/>
        <v>44.85</v>
      </c>
      <c r="N40" s="2">
        <f t="shared" si="4"/>
        <v>1.18</v>
      </c>
    </row>
    <row r="41" spans="1:14" x14ac:dyDescent="0.25">
      <c r="A41" s="6"/>
      <c r="B41" s="9" t="s">
        <v>21</v>
      </c>
      <c r="C41" s="11">
        <v>3252</v>
      </c>
      <c r="D41" s="2">
        <v>114</v>
      </c>
      <c r="E41" s="2">
        <v>126.9</v>
      </c>
      <c r="F41" s="2">
        <v>490.9</v>
      </c>
      <c r="G41" s="2">
        <v>3657.3</v>
      </c>
      <c r="H41" s="2">
        <v>2.37</v>
      </c>
      <c r="I41" s="2">
        <v>1.03</v>
      </c>
      <c r="J41" s="2">
        <v>89.7</v>
      </c>
      <c r="K41" s="2">
        <v>1033</v>
      </c>
      <c r="L41" s="2">
        <v>2199.1999999999998</v>
      </c>
      <c r="M41" s="2">
        <v>567</v>
      </c>
      <c r="N41" s="11">
        <v>35.799999999999997</v>
      </c>
    </row>
  </sheetData>
  <mergeCells count="7">
    <mergeCell ref="C1:C2"/>
    <mergeCell ref="B1:B2"/>
    <mergeCell ref="A1:A2"/>
    <mergeCell ref="H1:J1"/>
    <mergeCell ref="K1:N1"/>
    <mergeCell ref="D1:F1"/>
    <mergeCell ref="G1:G2"/>
  </mergeCells>
  <printOptions horizontalCentered="1"/>
  <pageMargins left="0.23622047244094491" right="0.23622047244094491" top="0.55118110236220474" bottom="0.55118110236220474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opLeftCell="A13" workbookViewId="0">
      <selection activeCell="N29" sqref="N29"/>
    </sheetView>
  </sheetViews>
  <sheetFormatPr defaultRowHeight="15" x14ac:dyDescent="0.25"/>
  <cols>
    <col min="2" max="2" width="45.140625" customWidth="1"/>
    <col min="3" max="3" width="6.7109375" customWidth="1"/>
    <col min="4" max="4" width="5.5703125" customWidth="1"/>
    <col min="5" max="5" width="5.28515625" customWidth="1"/>
    <col min="6" max="6" width="6.140625" customWidth="1"/>
    <col min="7" max="7" width="10.85546875" customWidth="1"/>
    <col min="8" max="8" width="6.140625" customWidth="1"/>
    <col min="9" max="9" width="6.28515625" customWidth="1"/>
    <col min="10" max="10" width="6.140625" customWidth="1"/>
    <col min="11" max="11" width="5.5703125" customWidth="1"/>
    <col min="12" max="12" width="5.42578125" customWidth="1"/>
    <col min="13" max="14" width="6.140625" customWidth="1"/>
  </cols>
  <sheetData>
    <row r="1" spans="1:14" ht="15" customHeight="1" x14ac:dyDescent="0.25">
      <c r="A1" s="37" t="s">
        <v>105</v>
      </c>
      <c r="B1" s="39" t="s">
        <v>104</v>
      </c>
      <c r="C1" s="37" t="s">
        <v>0</v>
      </c>
      <c r="D1" s="45" t="s">
        <v>1</v>
      </c>
      <c r="E1" s="46"/>
      <c r="F1" s="47"/>
      <c r="G1" s="37" t="s">
        <v>114</v>
      </c>
      <c r="H1" s="41" t="s">
        <v>106</v>
      </c>
      <c r="I1" s="42"/>
      <c r="J1" s="42"/>
      <c r="K1" s="43" t="s">
        <v>115</v>
      </c>
      <c r="L1" s="44"/>
      <c r="M1" s="44"/>
      <c r="N1" s="44"/>
    </row>
    <row r="2" spans="1:14" x14ac:dyDescent="0.25">
      <c r="A2" s="38"/>
      <c r="B2" s="40"/>
      <c r="C2" s="38"/>
      <c r="D2" s="1" t="s">
        <v>2</v>
      </c>
      <c r="E2" s="1" t="s">
        <v>3</v>
      </c>
      <c r="F2" s="1" t="s">
        <v>4</v>
      </c>
      <c r="G2" s="38"/>
      <c r="H2" s="13" t="s">
        <v>107</v>
      </c>
      <c r="I2" s="13" t="s">
        <v>108</v>
      </c>
      <c r="J2" s="13" t="s">
        <v>109</v>
      </c>
      <c r="K2" s="12" t="s">
        <v>110</v>
      </c>
      <c r="L2" s="15" t="s">
        <v>111</v>
      </c>
      <c r="M2" s="15" t="s">
        <v>112</v>
      </c>
      <c r="N2" s="9" t="s">
        <v>113</v>
      </c>
    </row>
    <row r="3" spans="1:14" x14ac:dyDescent="0.25">
      <c r="A3" s="12"/>
      <c r="B3" s="2" t="s">
        <v>59</v>
      </c>
      <c r="C3" s="12"/>
      <c r="D3" s="1"/>
      <c r="E3" s="1"/>
      <c r="F3" s="1"/>
      <c r="G3" s="12"/>
      <c r="H3" s="12"/>
      <c r="I3" s="12"/>
      <c r="J3" s="12"/>
      <c r="K3" s="12"/>
      <c r="L3" s="12"/>
      <c r="M3" s="12"/>
      <c r="N3" s="5"/>
    </row>
    <row r="4" spans="1:14" x14ac:dyDescent="0.25">
      <c r="A4" s="2"/>
      <c r="B4" s="2" t="s">
        <v>6</v>
      </c>
      <c r="C4" s="4"/>
      <c r="D4" s="5"/>
      <c r="E4" s="4"/>
      <c r="F4" s="4"/>
      <c r="G4" s="4"/>
      <c r="H4" s="6"/>
      <c r="I4" s="6"/>
      <c r="J4" s="6"/>
      <c r="K4" s="6"/>
      <c r="L4" s="4"/>
      <c r="M4" s="6"/>
      <c r="N4" s="5"/>
    </row>
    <row r="5" spans="1:14" x14ac:dyDescent="0.25">
      <c r="A5" s="4">
        <v>168</v>
      </c>
      <c r="B5" s="6" t="s">
        <v>75</v>
      </c>
      <c r="C5" s="5">
        <v>200</v>
      </c>
      <c r="D5" s="4">
        <v>6.51</v>
      </c>
      <c r="E5" s="4">
        <v>10.4</v>
      </c>
      <c r="F5" s="4">
        <v>24.65</v>
      </c>
      <c r="G5" s="4">
        <v>218</v>
      </c>
      <c r="H5" s="4">
        <v>0.15</v>
      </c>
      <c r="I5" s="4">
        <v>0.06</v>
      </c>
      <c r="J5" s="4">
        <v>1.2</v>
      </c>
      <c r="K5" s="4">
        <v>161.19999999999999</v>
      </c>
      <c r="L5" s="4">
        <v>199.9</v>
      </c>
      <c r="M5" s="4">
        <v>51.7</v>
      </c>
      <c r="N5" s="4">
        <v>2.19</v>
      </c>
    </row>
    <row r="6" spans="1:14" x14ac:dyDescent="0.25">
      <c r="A6" s="4">
        <v>959</v>
      </c>
      <c r="B6" s="6" t="s">
        <v>8</v>
      </c>
      <c r="C6" s="5">
        <v>200</v>
      </c>
      <c r="D6" s="7">
        <v>4.3</v>
      </c>
      <c r="E6" s="4">
        <v>4.45</v>
      </c>
      <c r="F6" s="4">
        <v>23.3</v>
      </c>
      <c r="G6" s="4">
        <v>152.66</v>
      </c>
      <c r="H6" s="4">
        <v>0.05</v>
      </c>
      <c r="I6" s="4">
        <v>0.03</v>
      </c>
      <c r="J6" s="4">
        <v>1.5</v>
      </c>
      <c r="K6" s="4">
        <v>182.52</v>
      </c>
      <c r="L6" s="4">
        <v>167.37</v>
      </c>
      <c r="M6" s="4">
        <v>24.7</v>
      </c>
      <c r="N6" s="5">
        <v>0.67</v>
      </c>
    </row>
    <row r="7" spans="1:14" x14ac:dyDescent="0.25">
      <c r="A7" s="4"/>
      <c r="B7" s="6" t="s">
        <v>183</v>
      </c>
      <c r="C7" s="5">
        <v>30</v>
      </c>
      <c r="D7" s="4">
        <v>0.96</v>
      </c>
      <c r="E7" s="4">
        <v>0.84</v>
      </c>
      <c r="F7" s="4">
        <v>19.14</v>
      </c>
      <c r="G7" s="4">
        <v>105</v>
      </c>
      <c r="H7" s="4">
        <v>0.01</v>
      </c>
      <c r="I7" s="4">
        <v>0</v>
      </c>
      <c r="J7" s="4">
        <v>0</v>
      </c>
      <c r="K7" s="4">
        <v>2.4</v>
      </c>
      <c r="L7" s="4">
        <v>9.9</v>
      </c>
      <c r="M7" s="4">
        <v>0.6</v>
      </c>
      <c r="N7" s="4">
        <v>0.15</v>
      </c>
    </row>
    <row r="8" spans="1:14" x14ac:dyDescent="0.25">
      <c r="A8" s="4">
        <v>878</v>
      </c>
      <c r="B8" s="6" t="s">
        <v>18</v>
      </c>
      <c r="C8" s="5">
        <v>100</v>
      </c>
      <c r="D8" s="4">
        <v>10.7</v>
      </c>
      <c r="E8" s="4">
        <v>4.5</v>
      </c>
      <c r="F8" s="4">
        <v>43.5</v>
      </c>
      <c r="G8" s="4">
        <v>274</v>
      </c>
      <c r="H8" s="4">
        <v>0.41</v>
      </c>
      <c r="I8" s="4">
        <v>0</v>
      </c>
      <c r="J8" s="4">
        <v>0.2</v>
      </c>
      <c r="K8" s="4">
        <v>125</v>
      </c>
      <c r="L8" s="4">
        <v>129</v>
      </c>
      <c r="M8" s="4">
        <v>41</v>
      </c>
      <c r="N8" s="5">
        <v>3.6</v>
      </c>
    </row>
    <row r="9" spans="1:14" x14ac:dyDescent="0.25">
      <c r="A9" s="4">
        <v>41</v>
      </c>
      <c r="B9" s="6" t="s">
        <v>92</v>
      </c>
      <c r="C9" s="5">
        <v>15</v>
      </c>
      <c r="D9" s="4">
        <v>0.15</v>
      </c>
      <c r="E9" s="4">
        <v>10.9</v>
      </c>
      <c r="F9" s="4">
        <v>0.15</v>
      </c>
      <c r="G9" s="4">
        <v>99.15</v>
      </c>
      <c r="H9" s="4">
        <v>0</v>
      </c>
      <c r="I9" s="4">
        <v>0.09</v>
      </c>
      <c r="J9" s="4">
        <v>0</v>
      </c>
      <c r="K9" s="4">
        <v>3.6</v>
      </c>
      <c r="L9" s="31">
        <v>4.5</v>
      </c>
      <c r="M9" s="4">
        <v>0.08</v>
      </c>
      <c r="N9" s="5">
        <v>0.03</v>
      </c>
    </row>
    <row r="10" spans="1:14" x14ac:dyDescent="0.25">
      <c r="A10" s="4">
        <v>42</v>
      </c>
      <c r="B10" s="6" t="s">
        <v>145</v>
      </c>
      <c r="C10" s="5">
        <v>15</v>
      </c>
      <c r="D10" s="4">
        <v>3.95</v>
      </c>
      <c r="E10" s="4">
        <v>4</v>
      </c>
      <c r="F10" s="4">
        <v>0</v>
      </c>
      <c r="G10" s="4">
        <v>52.5</v>
      </c>
      <c r="H10" s="4">
        <v>0</v>
      </c>
      <c r="I10" s="4">
        <v>0.04</v>
      </c>
      <c r="J10" s="4">
        <v>0.11</v>
      </c>
      <c r="K10" s="4">
        <v>150</v>
      </c>
      <c r="L10" s="4">
        <v>90</v>
      </c>
      <c r="M10" s="4">
        <v>8.1999999999999993</v>
      </c>
      <c r="N10" s="5">
        <v>0.12</v>
      </c>
    </row>
    <row r="11" spans="1:14" x14ac:dyDescent="0.25">
      <c r="A11" s="4"/>
      <c r="B11" s="25" t="s">
        <v>181</v>
      </c>
      <c r="C11" s="11">
        <f t="shared" ref="C11:N11" si="0">SUM(C5:C10)</f>
        <v>560</v>
      </c>
      <c r="D11" s="2">
        <f t="shared" si="0"/>
        <v>26.569999999999997</v>
      </c>
      <c r="E11" s="2">
        <f t="shared" si="0"/>
        <v>35.090000000000003</v>
      </c>
      <c r="F11" s="2">
        <f t="shared" si="0"/>
        <v>110.74000000000001</v>
      </c>
      <c r="G11" s="2">
        <f t="shared" si="0"/>
        <v>901.31</v>
      </c>
      <c r="H11" s="2">
        <f t="shared" si="0"/>
        <v>0.62</v>
      </c>
      <c r="I11" s="2">
        <f t="shared" si="0"/>
        <v>0.22</v>
      </c>
      <c r="J11" s="2">
        <f t="shared" si="0"/>
        <v>3.0100000000000002</v>
      </c>
      <c r="K11" s="2">
        <f t="shared" si="0"/>
        <v>624.72</v>
      </c>
      <c r="L11" s="2">
        <f t="shared" si="0"/>
        <v>600.66999999999996</v>
      </c>
      <c r="M11" s="2">
        <f t="shared" si="0"/>
        <v>126.28</v>
      </c>
      <c r="N11" s="11">
        <f t="shared" si="0"/>
        <v>6.76</v>
      </c>
    </row>
    <row r="12" spans="1:14" x14ac:dyDescent="0.25">
      <c r="A12" s="4"/>
      <c r="B12" s="2" t="s">
        <v>9</v>
      </c>
      <c r="C12" s="5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x14ac:dyDescent="0.25">
      <c r="A13" s="32">
        <v>847</v>
      </c>
      <c r="B13" s="8" t="s">
        <v>77</v>
      </c>
      <c r="C13" s="5">
        <v>300</v>
      </c>
      <c r="D13" s="5">
        <v>1.2</v>
      </c>
      <c r="E13" s="4">
        <v>1.2</v>
      </c>
      <c r="F13" s="4">
        <v>29.4</v>
      </c>
      <c r="G13" s="4">
        <v>141</v>
      </c>
      <c r="H13" s="4">
        <v>0.09</v>
      </c>
      <c r="I13" s="4">
        <v>0</v>
      </c>
      <c r="J13" s="4">
        <v>30</v>
      </c>
      <c r="K13" s="4">
        <v>30</v>
      </c>
      <c r="L13" s="4">
        <v>227.4</v>
      </c>
      <c r="M13" s="4">
        <v>0</v>
      </c>
      <c r="N13" s="5">
        <v>6.6</v>
      </c>
    </row>
    <row r="14" spans="1:14" x14ac:dyDescent="0.25">
      <c r="A14" s="32"/>
      <c r="B14" s="25" t="s">
        <v>181</v>
      </c>
      <c r="C14" s="11">
        <f t="shared" ref="C14:N14" si="1">SUM(C13)</f>
        <v>300</v>
      </c>
      <c r="D14" s="11">
        <f t="shared" si="1"/>
        <v>1.2</v>
      </c>
      <c r="E14" s="2">
        <f t="shared" si="1"/>
        <v>1.2</v>
      </c>
      <c r="F14" s="2">
        <f t="shared" si="1"/>
        <v>29.4</v>
      </c>
      <c r="G14" s="2">
        <f t="shared" si="1"/>
        <v>141</v>
      </c>
      <c r="H14" s="2">
        <f t="shared" si="1"/>
        <v>0.09</v>
      </c>
      <c r="I14" s="2">
        <f t="shared" si="1"/>
        <v>0</v>
      </c>
      <c r="J14" s="2">
        <f t="shared" si="1"/>
        <v>30</v>
      </c>
      <c r="K14" s="2">
        <f t="shared" si="1"/>
        <v>30</v>
      </c>
      <c r="L14" s="2">
        <f t="shared" si="1"/>
        <v>227.4</v>
      </c>
      <c r="M14" s="2">
        <f t="shared" si="1"/>
        <v>0</v>
      </c>
      <c r="N14" s="11">
        <f t="shared" si="1"/>
        <v>6.6</v>
      </c>
    </row>
    <row r="15" spans="1:14" x14ac:dyDescent="0.25">
      <c r="A15" s="4"/>
      <c r="B15" s="2" t="s">
        <v>11</v>
      </c>
      <c r="C15" s="5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x14ac:dyDescent="0.25">
      <c r="A16" s="4">
        <v>61</v>
      </c>
      <c r="B16" s="35" t="s">
        <v>198</v>
      </c>
      <c r="C16" s="5">
        <v>100</v>
      </c>
      <c r="D16" s="5">
        <v>1.32</v>
      </c>
      <c r="E16" s="4">
        <v>8</v>
      </c>
      <c r="F16" s="4">
        <v>13.5</v>
      </c>
      <c r="G16" s="4">
        <v>113</v>
      </c>
      <c r="H16" s="4">
        <v>0.04</v>
      </c>
      <c r="I16" s="4">
        <v>0</v>
      </c>
      <c r="J16" s="4">
        <v>31</v>
      </c>
      <c r="K16" s="4">
        <v>38.07</v>
      </c>
      <c r="L16" s="4">
        <v>29.5</v>
      </c>
      <c r="M16" s="4">
        <v>16.5</v>
      </c>
      <c r="N16" s="5">
        <v>1.0900000000000001</v>
      </c>
    </row>
    <row r="17" spans="1:14" x14ac:dyDescent="0.25">
      <c r="A17" s="4">
        <v>496</v>
      </c>
      <c r="B17" s="6" t="s">
        <v>144</v>
      </c>
      <c r="C17" s="5">
        <v>250</v>
      </c>
      <c r="D17" s="4">
        <v>13.5</v>
      </c>
      <c r="E17" s="4">
        <v>7.34</v>
      </c>
      <c r="F17" s="4">
        <v>29.01</v>
      </c>
      <c r="G17" s="4">
        <v>135</v>
      </c>
      <c r="H17" s="4">
        <v>0.12</v>
      </c>
      <c r="I17" s="4">
        <v>0.05</v>
      </c>
      <c r="J17" s="4">
        <v>6.18</v>
      </c>
      <c r="K17" s="4">
        <v>34.229999999999997</v>
      </c>
      <c r="L17" s="4">
        <v>191.4</v>
      </c>
      <c r="M17" s="4">
        <v>45.06</v>
      </c>
      <c r="N17" s="4">
        <v>2.5</v>
      </c>
    </row>
    <row r="18" spans="1:14" x14ac:dyDescent="0.25">
      <c r="A18" s="4">
        <v>454</v>
      </c>
      <c r="B18" s="6" t="s">
        <v>166</v>
      </c>
      <c r="C18" s="5">
        <v>280</v>
      </c>
      <c r="D18" s="4">
        <v>26.75</v>
      </c>
      <c r="E18" s="4">
        <v>27.96</v>
      </c>
      <c r="F18" s="4">
        <v>67.25</v>
      </c>
      <c r="G18" s="4">
        <v>611.4</v>
      </c>
      <c r="H18" s="4">
        <v>0.3</v>
      </c>
      <c r="I18" s="4">
        <v>0.09</v>
      </c>
      <c r="J18" s="4">
        <v>22.4</v>
      </c>
      <c r="K18" s="4">
        <v>76.400000000000006</v>
      </c>
      <c r="L18" s="4">
        <v>310.60000000000002</v>
      </c>
      <c r="M18" s="4">
        <v>59.2</v>
      </c>
      <c r="N18" s="5">
        <v>3.99</v>
      </c>
    </row>
    <row r="19" spans="1:14" x14ac:dyDescent="0.25">
      <c r="A19" s="4">
        <v>868</v>
      </c>
      <c r="B19" s="8" t="s">
        <v>13</v>
      </c>
      <c r="C19" s="5">
        <v>200</v>
      </c>
      <c r="D19" s="5">
        <v>0.04</v>
      </c>
      <c r="E19" s="4">
        <v>0.14000000000000001</v>
      </c>
      <c r="F19" s="4">
        <v>24.02</v>
      </c>
      <c r="G19" s="4">
        <v>93.45</v>
      </c>
      <c r="H19" s="4">
        <v>0</v>
      </c>
      <c r="I19" s="4">
        <v>0</v>
      </c>
      <c r="J19" s="4">
        <v>1.08</v>
      </c>
      <c r="K19" s="4">
        <v>2.19</v>
      </c>
      <c r="L19" s="4">
        <v>2.97</v>
      </c>
      <c r="M19" s="4">
        <v>1.46</v>
      </c>
      <c r="N19" s="5">
        <v>0.05</v>
      </c>
    </row>
    <row r="20" spans="1:14" x14ac:dyDescent="0.25">
      <c r="A20" s="32">
        <v>879</v>
      </c>
      <c r="B20" s="8" t="s">
        <v>14</v>
      </c>
      <c r="C20" s="5">
        <v>100</v>
      </c>
      <c r="D20" s="5">
        <v>6.6</v>
      </c>
      <c r="E20" s="4">
        <v>1.1000000000000001</v>
      </c>
      <c r="F20" s="4">
        <v>41</v>
      </c>
      <c r="G20" s="4">
        <v>206</v>
      </c>
      <c r="H20" s="4">
        <v>0.16</v>
      </c>
      <c r="I20" s="4">
        <v>0</v>
      </c>
      <c r="J20" s="4">
        <v>0</v>
      </c>
      <c r="K20" s="4">
        <v>30</v>
      </c>
      <c r="L20" s="4">
        <v>46</v>
      </c>
      <c r="M20" s="4">
        <v>46</v>
      </c>
      <c r="N20" s="5">
        <v>2.2999999999999998</v>
      </c>
    </row>
    <row r="21" spans="1:14" x14ac:dyDescent="0.25">
      <c r="A21" s="4">
        <v>878</v>
      </c>
      <c r="B21" s="6" t="s">
        <v>18</v>
      </c>
      <c r="C21" s="5">
        <v>50</v>
      </c>
      <c r="D21" s="5">
        <v>5.3</v>
      </c>
      <c r="E21" s="4">
        <v>2.2999999999999998</v>
      </c>
      <c r="F21" s="4">
        <v>21.8</v>
      </c>
      <c r="G21" s="4">
        <v>137</v>
      </c>
      <c r="H21" s="4">
        <v>0.21</v>
      </c>
      <c r="I21" s="4">
        <v>0</v>
      </c>
      <c r="J21" s="4">
        <v>0.1</v>
      </c>
      <c r="K21" s="4">
        <v>62.5</v>
      </c>
      <c r="L21" s="4">
        <v>64.5</v>
      </c>
      <c r="M21" s="4">
        <v>20.5</v>
      </c>
      <c r="N21" s="5">
        <v>1.8</v>
      </c>
    </row>
    <row r="22" spans="1:14" x14ac:dyDescent="0.25">
      <c r="A22" s="4"/>
      <c r="B22" s="25" t="s">
        <v>181</v>
      </c>
      <c r="C22" s="11">
        <f t="shared" ref="C22:N22" si="2">SUM(C16:C21)</f>
        <v>980</v>
      </c>
      <c r="D22" s="11">
        <f t="shared" si="2"/>
        <v>53.51</v>
      </c>
      <c r="E22" s="2">
        <f t="shared" si="2"/>
        <v>46.839999999999996</v>
      </c>
      <c r="F22" s="2">
        <f t="shared" si="2"/>
        <v>196.58</v>
      </c>
      <c r="G22" s="2">
        <f t="shared" si="2"/>
        <v>1295.8499999999999</v>
      </c>
      <c r="H22" s="2">
        <f t="shared" si="2"/>
        <v>0.83</v>
      </c>
      <c r="I22" s="2">
        <f t="shared" si="2"/>
        <v>0.14000000000000001</v>
      </c>
      <c r="J22" s="2">
        <f t="shared" si="2"/>
        <v>60.76</v>
      </c>
      <c r="K22" s="2">
        <f t="shared" si="2"/>
        <v>243.39</v>
      </c>
      <c r="L22" s="2">
        <f t="shared" si="2"/>
        <v>644.97</v>
      </c>
      <c r="M22" s="2">
        <f t="shared" si="2"/>
        <v>188.72</v>
      </c>
      <c r="N22" s="11">
        <f t="shared" si="2"/>
        <v>11.73</v>
      </c>
    </row>
    <row r="23" spans="1:14" x14ac:dyDescent="0.25">
      <c r="A23" s="4"/>
      <c r="B23" s="2" t="s">
        <v>15</v>
      </c>
      <c r="C23" s="5"/>
      <c r="D23" s="5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 x14ac:dyDescent="0.25">
      <c r="A24" s="4">
        <v>389</v>
      </c>
      <c r="B24" s="6" t="s">
        <v>102</v>
      </c>
      <c r="C24" s="5">
        <v>200</v>
      </c>
      <c r="D24" s="4">
        <v>1</v>
      </c>
      <c r="E24" s="4">
        <v>0.8</v>
      </c>
      <c r="F24" s="4">
        <v>19.600000000000001</v>
      </c>
      <c r="G24" s="4">
        <v>84</v>
      </c>
      <c r="H24" s="4">
        <v>0.02</v>
      </c>
      <c r="I24" s="4">
        <v>0</v>
      </c>
      <c r="J24" s="4">
        <v>4</v>
      </c>
      <c r="K24" s="4">
        <v>16</v>
      </c>
      <c r="L24" s="4">
        <v>18</v>
      </c>
      <c r="M24" s="4">
        <v>10</v>
      </c>
      <c r="N24" s="5">
        <v>0.2</v>
      </c>
    </row>
    <row r="25" spans="1:14" x14ac:dyDescent="0.25">
      <c r="A25" s="4">
        <v>468</v>
      </c>
      <c r="B25" s="6" t="s">
        <v>173</v>
      </c>
      <c r="C25" s="5">
        <v>200</v>
      </c>
      <c r="D25" s="4">
        <v>25.03</v>
      </c>
      <c r="E25" s="4">
        <v>15.14</v>
      </c>
      <c r="F25" s="4">
        <v>25.35</v>
      </c>
      <c r="G25" s="4">
        <v>345.91</v>
      </c>
      <c r="H25" s="4">
        <v>0.18</v>
      </c>
      <c r="I25" s="4">
        <v>0.15</v>
      </c>
      <c r="J25" s="4">
        <v>0.7</v>
      </c>
      <c r="K25" s="4">
        <v>248.9</v>
      </c>
      <c r="L25" s="4">
        <v>383.7</v>
      </c>
      <c r="M25" s="4">
        <v>56.58</v>
      </c>
      <c r="N25" s="5">
        <v>2.44</v>
      </c>
    </row>
    <row r="26" spans="1:14" x14ac:dyDescent="0.25">
      <c r="A26" s="4"/>
      <c r="B26" s="25" t="s">
        <v>181</v>
      </c>
      <c r="C26" s="11">
        <f t="shared" ref="C26:N26" si="3">SUM(C24:C25)</f>
        <v>400</v>
      </c>
      <c r="D26" s="2">
        <f t="shared" si="3"/>
        <v>26.03</v>
      </c>
      <c r="E26" s="2">
        <f t="shared" si="3"/>
        <v>15.940000000000001</v>
      </c>
      <c r="F26" s="2">
        <f t="shared" si="3"/>
        <v>44.95</v>
      </c>
      <c r="G26" s="2">
        <f t="shared" si="3"/>
        <v>429.91</v>
      </c>
      <c r="H26" s="2">
        <f t="shared" si="3"/>
        <v>0.19999999999999998</v>
      </c>
      <c r="I26" s="2">
        <f t="shared" si="3"/>
        <v>0.15</v>
      </c>
      <c r="J26" s="2">
        <f t="shared" si="3"/>
        <v>4.7</v>
      </c>
      <c r="K26" s="2">
        <f t="shared" si="3"/>
        <v>264.89999999999998</v>
      </c>
      <c r="L26" s="2">
        <f t="shared" si="3"/>
        <v>401.7</v>
      </c>
      <c r="M26" s="2">
        <f t="shared" si="3"/>
        <v>66.58</v>
      </c>
      <c r="N26" s="11">
        <f t="shared" si="3"/>
        <v>2.64</v>
      </c>
    </row>
    <row r="27" spans="1:14" x14ac:dyDescent="0.25">
      <c r="A27" s="4"/>
      <c r="B27" s="2" t="s">
        <v>16</v>
      </c>
      <c r="C27" s="5"/>
      <c r="D27" s="5"/>
      <c r="E27" s="4"/>
      <c r="F27" s="4"/>
      <c r="G27" s="8"/>
      <c r="H27" s="4"/>
      <c r="I27" s="4"/>
      <c r="J27" s="4"/>
      <c r="K27" s="4"/>
      <c r="L27" s="4"/>
      <c r="M27" s="4"/>
      <c r="N27" s="4"/>
    </row>
    <row r="28" spans="1:14" x14ac:dyDescent="0.25">
      <c r="A28" s="4">
        <v>35</v>
      </c>
      <c r="B28" s="36" t="s">
        <v>180</v>
      </c>
      <c r="C28" s="5">
        <v>150</v>
      </c>
      <c r="D28" s="5">
        <v>1.99</v>
      </c>
      <c r="E28" s="4">
        <v>10.06</v>
      </c>
      <c r="F28" s="4">
        <v>16.100000000000001</v>
      </c>
      <c r="G28" s="4">
        <v>162.47</v>
      </c>
      <c r="H28" s="4">
        <v>0.03</v>
      </c>
      <c r="I28" s="4">
        <v>0</v>
      </c>
      <c r="J28" s="4">
        <v>12.48</v>
      </c>
      <c r="K28" s="4">
        <v>47.83</v>
      </c>
      <c r="L28" s="4">
        <v>57.15</v>
      </c>
      <c r="M28" s="4">
        <v>54.77</v>
      </c>
      <c r="N28" s="4">
        <v>1.75</v>
      </c>
    </row>
    <row r="29" spans="1:14" x14ac:dyDescent="0.25">
      <c r="A29" s="4">
        <v>310</v>
      </c>
      <c r="B29" s="6" t="s">
        <v>208</v>
      </c>
      <c r="C29" s="5">
        <v>100</v>
      </c>
      <c r="D29" s="4">
        <v>12.75</v>
      </c>
      <c r="E29" s="4">
        <v>22.45</v>
      </c>
      <c r="F29" s="4">
        <v>6.59</v>
      </c>
      <c r="G29" s="4">
        <v>258.33999999999997</v>
      </c>
      <c r="H29" s="4">
        <v>0.05</v>
      </c>
      <c r="I29" s="4">
        <v>0.16</v>
      </c>
      <c r="J29" s="4">
        <v>3.18</v>
      </c>
      <c r="K29" s="4">
        <v>45.24</v>
      </c>
      <c r="L29" s="4">
        <v>168.5</v>
      </c>
      <c r="M29" s="4">
        <v>20.02</v>
      </c>
      <c r="N29" s="4">
        <v>2.14</v>
      </c>
    </row>
    <row r="30" spans="1:14" x14ac:dyDescent="0.25">
      <c r="A30" s="4">
        <v>185</v>
      </c>
      <c r="B30" s="6" t="s">
        <v>97</v>
      </c>
      <c r="C30" s="5">
        <v>200</v>
      </c>
      <c r="D30" s="4">
        <v>5.73</v>
      </c>
      <c r="E30" s="4">
        <v>9.16</v>
      </c>
      <c r="F30" s="4">
        <v>27.59</v>
      </c>
      <c r="G30" s="4">
        <v>210.3</v>
      </c>
      <c r="H30" s="4">
        <v>7.0000000000000007E-2</v>
      </c>
      <c r="I30" s="4">
        <v>0.06</v>
      </c>
      <c r="J30" s="4">
        <v>1.2</v>
      </c>
      <c r="K30" s="4">
        <v>157.80000000000001</v>
      </c>
      <c r="L30" s="4">
        <v>190.2</v>
      </c>
      <c r="M30" s="4">
        <v>40</v>
      </c>
      <c r="N30" s="4">
        <v>1.1000000000000001</v>
      </c>
    </row>
    <row r="31" spans="1:14" x14ac:dyDescent="0.25">
      <c r="A31" s="4">
        <v>943</v>
      </c>
      <c r="B31" s="8" t="s">
        <v>17</v>
      </c>
      <c r="C31" s="5">
        <v>200</v>
      </c>
      <c r="D31" s="5">
        <v>0.4</v>
      </c>
      <c r="E31" s="4">
        <v>0.1</v>
      </c>
      <c r="F31" s="4">
        <v>15.11</v>
      </c>
      <c r="G31" s="4">
        <v>62.74</v>
      </c>
      <c r="H31" s="4">
        <v>2E-3</v>
      </c>
      <c r="I31" s="4">
        <v>1E-3</v>
      </c>
      <c r="J31" s="4">
        <v>0.2</v>
      </c>
      <c r="K31" s="4">
        <v>10.199999999999999</v>
      </c>
      <c r="L31" s="4">
        <v>16.48</v>
      </c>
      <c r="M31" s="4">
        <v>8.8000000000000007</v>
      </c>
      <c r="N31" s="5">
        <v>1.69</v>
      </c>
    </row>
    <row r="32" spans="1:14" x14ac:dyDescent="0.25">
      <c r="A32" s="32">
        <v>878</v>
      </c>
      <c r="B32" s="8" t="s">
        <v>18</v>
      </c>
      <c r="C32" s="5">
        <v>75</v>
      </c>
      <c r="D32" s="4">
        <v>8</v>
      </c>
      <c r="E32" s="4">
        <v>3.4</v>
      </c>
      <c r="F32" s="4">
        <v>32.700000000000003</v>
      </c>
      <c r="G32" s="4">
        <v>205.5</v>
      </c>
      <c r="H32" s="4">
        <v>0.31</v>
      </c>
      <c r="I32" s="4">
        <v>0</v>
      </c>
      <c r="J32" s="4">
        <v>0.15</v>
      </c>
      <c r="K32" s="4">
        <v>93.75</v>
      </c>
      <c r="L32" s="4">
        <v>96.8</v>
      </c>
      <c r="M32" s="4">
        <v>30.75</v>
      </c>
      <c r="N32" s="5">
        <v>2.7</v>
      </c>
    </row>
    <row r="33" spans="1:14" x14ac:dyDescent="0.25">
      <c r="A33" s="32">
        <v>879</v>
      </c>
      <c r="B33" s="8" t="s">
        <v>14</v>
      </c>
      <c r="C33" s="5">
        <v>50</v>
      </c>
      <c r="D33" s="4">
        <v>3.3</v>
      </c>
      <c r="E33" s="4">
        <v>0.55000000000000004</v>
      </c>
      <c r="F33" s="4">
        <v>20.5</v>
      </c>
      <c r="G33" s="4">
        <v>103</v>
      </c>
      <c r="H33" s="4">
        <v>0.08</v>
      </c>
      <c r="I33" s="4">
        <v>0</v>
      </c>
      <c r="J33" s="4">
        <v>0</v>
      </c>
      <c r="K33" s="4">
        <v>15</v>
      </c>
      <c r="L33" s="4">
        <v>23</v>
      </c>
      <c r="M33" s="4">
        <v>23</v>
      </c>
      <c r="N33" s="5">
        <v>1.1499999999999999</v>
      </c>
    </row>
    <row r="34" spans="1:14" x14ac:dyDescent="0.25">
      <c r="A34" s="32"/>
      <c r="B34" s="25" t="s">
        <v>181</v>
      </c>
      <c r="C34" s="11">
        <f t="shared" ref="C34:N34" si="4">SUM(C28:C33)</f>
        <v>775</v>
      </c>
      <c r="D34" s="2">
        <f t="shared" si="4"/>
        <v>32.169999999999995</v>
      </c>
      <c r="E34" s="2">
        <f t="shared" si="4"/>
        <v>45.72</v>
      </c>
      <c r="F34" s="2">
        <f t="shared" si="4"/>
        <v>118.59</v>
      </c>
      <c r="G34" s="2">
        <f t="shared" si="4"/>
        <v>1002.3499999999999</v>
      </c>
      <c r="H34" s="2">
        <f t="shared" si="4"/>
        <v>0.54200000000000004</v>
      </c>
      <c r="I34" s="2">
        <f t="shared" si="4"/>
        <v>0.221</v>
      </c>
      <c r="J34" s="2">
        <f t="shared" si="4"/>
        <v>17.209999999999997</v>
      </c>
      <c r="K34" s="2">
        <f t="shared" si="4"/>
        <v>369.82</v>
      </c>
      <c r="L34" s="2">
        <f t="shared" si="4"/>
        <v>552.13</v>
      </c>
      <c r="M34" s="2">
        <f t="shared" si="4"/>
        <v>177.34</v>
      </c>
      <c r="N34" s="11">
        <f t="shared" si="4"/>
        <v>10.53</v>
      </c>
    </row>
    <row r="35" spans="1:14" x14ac:dyDescent="0.25">
      <c r="A35" s="4"/>
      <c r="B35" s="2" t="s">
        <v>19</v>
      </c>
      <c r="C35" s="5"/>
      <c r="D35" s="5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 x14ac:dyDescent="0.25">
      <c r="A36" s="4">
        <v>966</v>
      </c>
      <c r="B36" s="8" t="s">
        <v>20</v>
      </c>
      <c r="C36" s="5">
        <v>200</v>
      </c>
      <c r="D36" s="4">
        <v>5.8</v>
      </c>
      <c r="E36" s="4">
        <v>5</v>
      </c>
      <c r="F36" s="4">
        <v>8.4</v>
      </c>
      <c r="G36" s="4">
        <v>108</v>
      </c>
      <c r="H36" s="4">
        <v>0.06</v>
      </c>
      <c r="I36" s="4">
        <v>0.04</v>
      </c>
      <c r="J36" s="4">
        <v>1.4</v>
      </c>
      <c r="K36" s="4">
        <v>240</v>
      </c>
      <c r="L36" s="4">
        <v>190</v>
      </c>
      <c r="M36" s="4">
        <v>28</v>
      </c>
      <c r="N36" s="5">
        <v>0.2</v>
      </c>
    </row>
    <row r="37" spans="1:14" x14ac:dyDescent="0.25">
      <c r="A37" s="4">
        <v>878</v>
      </c>
      <c r="B37" s="6" t="s">
        <v>138</v>
      </c>
      <c r="C37" s="5">
        <v>25</v>
      </c>
      <c r="D37" s="4">
        <v>2.0499999999999998</v>
      </c>
      <c r="E37" s="4">
        <v>0.35</v>
      </c>
      <c r="F37" s="4">
        <v>12.2</v>
      </c>
      <c r="G37" s="4">
        <v>68.5</v>
      </c>
      <c r="H37" s="4">
        <v>0.06</v>
      </c>
      <c r="I37" s="4">
        <v>0</v>
      </c>
      <c r="J37" s="4">
        <v>0</v>
      </c>
      <c r="K37" s="4">
        <v>8</v>
      </c>
      <c r="L37" s="4">
        <v>32</v>
      </c>
      <c r="M37" s="4">
        <v>13.25</v>
      </c>
      <c r="N37" s="4">
        <v>0.6</v>
      </c>
    </row>
    <row r="38" spans="1:14" x14ac:dyDescent="0.25">
      <c r="A38" s="4"/>
      <c r="B38" s="25" t="s">
        <v>181</v>
      </c>
      <c r="C38" s="11">
        <f t="shared" ref="C38:N38" si="5">SUM(C36:C37)</f>
        <v>225</v>
      </c>
      <c r="D38" s="2">
        <f t="shared" si="5"/>
        <v>7.85</v>
      </c>
      <c r="E38" s="2">
        <f t="shared" si="5"/>
        <v>5.35</v>
      </c>
      <c r="F38" s="2">
        <f t="shared" si="5"/>
        <v>20.6</v>
      </c>
      <c r="G38" s="2">
        <f t="shared" si="5"/>
        <v>176.5</v>
      </c>
      <c r="H38" s="2">
        <f t="shared" si="5"/>
        <v>0.12</v>
      </c>
      <c r="I38" s="2">
        <f t="shared" si="5"/>
        <v>0.04</v>
      </c>
      <c r="J38" s="2">
        <f t="shared" si="5"/>
        <v>1.4</v>
      </c>
      <c r="K38" s="2">
        <f t="shared" si="5"/>
        <v>248</v>
      </c>
      <c r="L38" s="2">
        <f t="shared" si="5"/>
        <v>222</v>
      </c>
      <c r="M38" s="2">
        <f t="shared" si="5"/>
        <v>41.25</v>
      </c>
      <c r="N38" s="2">
        <f t="shared" si="5"/>
        <v>0.8</v>
      </c>
    </row>
    <row r="39" spans="1:14" x14ac:dyDescent="0.25">
      <c r="A39" s="9"/>
      <c r="B39" s="9" t="s">
        <v>60</v>
      </c>
      <c r="C39" s="11">
        <f t="shared" ref="C39:N39" si="6">SUM(C38,C34,C26,C22,C14,C11)</f>
        <v>3240</v>
      </c>
      <c r="D39" s="2">
        <f t="shared" si="6"/>
        <v>147.33000000000001</v>
      </c>
      <c r="E39" s="2">
        <f t="shared" si="6"/>
        <v>150.13999999999999</v>
      </c>
      <c r="F39" s="2">
        <f t="shared" si="6"/>
        <v>520.86</v>
      </c>
      <c r="G39" s="2">
        <f t="shared" si="6"/>
        <v>3946.9199999999996</v>
      </c>
      <c r="H39" s="2">
        <f t="shared" si="6"/>
        <v>2.4020000000000001</v>
      </c>
      <c r="I39" s="2">
        <f t="shared" si="6"/>
        <v>0.77100000000000002</v>
      </c>
      <c r="J39" s="2">
        <f t="shared" si="6"/>
        <v>117.08</v>
      </c>
      <c r="K39" s="2">
        <f t="shared" si="6"/>
        <v>1780.83</v>
      </c>
      <c r="L39" s="2">
        <f t="shared" si="6"/>
        <v>2648.87</v>
      </c>
      <c r="M39" s="2">
        <f t="shared" si="6"/>
        <v>600.16999999999996</v>
      </c>
      <c r="N39" s="2">
        <f t="shared" si="6"/>
        <v>39.06</v>
      </c>
    </row>
  </sheetData>
  <mergeCells count="7">
    <mergeCell ref="K1:N1"/>
    <mergeCell ref="A1:A2"/>
    <mergeCell ref="B1:B2"/>
    <mergeCell ref="C1:C2"/>
    <mergeCell ref="D1:F1"/>
    <mergeCell ref="G1:G2"/>
    <mergeCell ref="H1:J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opLeftCell="A10" workbookViewId="0">
      <selection activeCell="N26" sqref="N26"/>
    </sheetView>
  </sheetViews>
  <sheetFormatPr defaultRowHeight="15" x14ac:dyDescent="0.25"/>
  <cols>
    <col min="1" max="1" width="9.85546875" customWidth="1"/>
    <col min="2" max="2" width="42.42578125" customWidth="1"/>
    <col min="3" max="3" width="7.7109375" customWidth="1"/>
    <col min="4" max="5" width="6.140625" customWidth="1"/>
    <col min="6" max="6" width="6" customWidth="1"/>
    <col min="7" max="7" width="10.5703125" customWidth="1"/>
    <col min="8" max="8" width="6.28515625" customWidth="1"/>
    <col min="9" max="9" width="5.85546875" customWidth="1"/>
    <col min="10" max="10" width="5.42578125" customWidth="1"/>
    <col min="11" max="11" width="5.28515625" customWidth="1"/>
    <col min="12" max="12" width="5.85546875" customWidth="1"/>
    <col min="13" max="13" width="6.42578125" customWidth="1"/>
    <col min="14" max="14" width="6.140625" customWidth="1"/>
  </cols>
  <sheetData>
    <row r="1" spans="1:14" ht="15" customHeight="1" x14ac:dyDescent="0.25">
      <c r="A1" s="37" t="s">
        <v>105</v>
      </c>
      <c r="B1" s="39" t="s">
        <v>104</v>
      </c>
      <c r="C1" s="37" t="s">
        <v>0</v>
      </c>
      <c r="D1" s="45" t="s">
        <v>1</v>
      </c>
      <c r="E1" s="46"/>
      <c r="F1" s="47"/>
      <c r="G1" s="37" t="s">
        <v>114</v>
      </c>
      <c r="H1" s="41" t="s">
        <v>106</v>
      </c>
      <c r="I1" s="42"/>
      <c r="J1" s="42"/>
      <c r="K1" s="43" t="s">
        <v>115</v>
      </c>
      <c r="L1" s="44"/>
      <c r="M1" s="44"/>
      <c r="N1" s="44"/>
    </row>
    <row r="2" spans="1:14" x14ac:dyDescent="0.25">
      <c r="A2" s="38"/>
      <c r="B2" s="40"/>
      <c r="C2" s="38"/>
      <c r="D2" s="1" t="s">
        <v>2</v>
      </c>
      <c r="E2" s="1" t="s">
        <v>3</v>
      </c>
      <c r="F2" s="1" t="s">
        <v>4</v>
      </c>
      <c r="G2" s="38"/>
      <c r="H2" s="13" t="s">
        <v>107</v>
      </c>
      <c r="I2" s="13" t="s">
        <v>108</v>
      </c>
      <c r="J2" s="13" t="s">
        <v>109</v>
      </c>
      <c r="K2" s="12" t="s">
        <v>110</v>
      </c>
      <c r="L2" s="15" t="s">
        <v>111</v>
      </c>
      <c r="M2" s="15" t="s">
        <v>112</v>
      </c>
      <c r="N2" s="9" t="s">
        <v>113</v>
      </c>
    </row>
    <row r="3" spans="1:14" x14ac:dyDescent="0.25">
      <c r="A3" s="12"/>
      <c r="B3" s="2" t="s">
        <v>64</v>
      </c>
      <c r="C3" s="12"/>
      <c r="D3" s="1"/>
      <c r="E3" s="1"/>
      <c r="F3" s="1"/>
      <c r="G3" s="12"/>
      <c r="H3" s="12"/>
      <c r="I3" s="12"/>
      <c r="J3" s="12"/>
      <c r="K3" s="12"/>
      <c r="L3" s="12"/>
      <c r="M3" s="12"/>
      <c r="N3" s="5"/>
    </row>
    <row r="4" spans="1:14" x14ac:dyDescent="0.25">
      <c r="A4" s="2"/>
      <c r="B4" s="2" t="s">
        <v>6</v>
      </c>
      <c r="C4" s="4"/>
      <c r="D4" s="5"/>
      <c r="E4" s="4"/>
      <c r="F4" s="4"/>
      <c r="G4" s="4"/>
      <c r="H4" s="6"/>
      <c r="I4" s="6"/>
      <c r="J4" s="6"/>
      <c r="K4" s="6"/>
      <c r="L4" s="4"/>
      <c r="M4" s="6"/>
      <c r="N4" s="5"/>
    </row>
    <row r="5" spans="1:14" x14ac:dyDescent="0.25">
      <c r="A5" s="7">
        <v>167</v>
      </c>
      <c r="B5" s="6" t="s">
        <v>53</v>
      </c>
      <c r="C5" s="5">
        <v>200</v>
      </c>
      <c r="D5" s="7">
        <v>3.88</v>
      </c>
      <c r="E5" s="5">
        <v>14.36</v>
      </c>
      <c r="F5" s="7">
        <v>48.46</v>
      </c>
      <c r="G5" s="7">
        <v>285.35000000000002</v>
      </c>
      <c r="H5" s="4">
        <v>0.06</v>
      </c>
      <c r="I5" s="4">
        <v>0.04</v>
      </c>
      <c r="J5" s="7">
        <v>2.97</v>
      </c>
      <c r="K5" s="4">
        <v>38.44</v>
      </c>
      <c r="L5" s="4">
        <v>71.59</v>
      </c>
      <c r="M5" s="4">
        <v>25.02</v>
      </c>
      <c r="N5" s="4">
        <v>2.0099999999999998</v>
      </c>
    </row>
    <row r="6" spans="1:14" x14ac:dyDescent="0.25">
      <c r="A6" s="4">
        <v>424</v>
      </c>
      <c r="B6" s="6" t="s">
        <v>30</v>
      </c>
      <c r="C6" s="5">
        <v>40</v>
      </c>
      <c r="D6" s="4">
        <v>5.0999999999999996</v>
      </c>
      <c r="E6" s="4">
        <v>4.5999999999999996</v>
      </c>
      <c r="F6" s="4">
        <v>0.3</v>
      </c>
      <c r="G6" s="4">
        <v>63</v>
      </c>
      <c r="H6" s="4">
        <v>0.03</v>
      </c>
      <c r="I6" s="4">
        <v>0.1</v>
      </c>
      <c r="J6" s="4">
        <v>0</v>
      </c>
      <c r="K6" s="4">
        <v>22</v>
      </c>
      <c r="L6" s="4">
        <v>76.8</v>
      </c>
      <c r="M6" s="4">
        <v>4.8</v>
      </c>
      <c r="N6" s="4">
        <v>1</v>
      </c>
    </row>
    <row r="7" spans="1:14" x14ac:dyDescent="0.25">
      <c r="A7" s="32">
        <v>379</v>
      </c>
      <c r="B7" s="6" t="s">
        <v>147</v>
      </c>
      <c r="C7" s="5">
        <v>200</v>
      </c>
      <c r="D7" s="4">
        <v>0.37</v>
      </c>
      <c r="E7" s="4">
        <v>3.8</v>
      </c>
      <c r="F7" s="4">
        <v>16.77</v>
      </c>
      <c r="G7" s="4">
        <v>74.900000000000006</v>
      </c>
      <c r="H7" s="4">
        <v>1.2E-2</v>
      </c>
      <c r="I7" s="4">
        <v>0</v>
      </c>
      <c r="J7" s="4">
        <v>2.4E-2</v>
      </c>
      <c r="K7" s="4">
        <v>1.78</v>
      </c>
      <c r="L7" s="4">
        <v>12.12</v>
      </c>
      <c r="M7" s="4">
        <v>3.88</v>
      </c>
      <c r="N7" s="5">
        <v>0.24</v>
      </c>
    </row>
    <row r="8" spans="1:14" x14ac:dyDescent="0.25">
      <c r="A8" s="4">
        <v>878</v>
      </c>
      <c r="B8" s="6" t="s">
        <v>18</v>
      </c>
      <c r="C8" s="5">
        <v>100</v>
      </c>
      <c r="D8" s="4">
        <v>10.7</v>
      </c>
      <c r="E8" s="4">
        <v>4.5</v>
      </c>
      <c r="F8" s="4">
        <v>43.5</v>
      </c>
      <c r="G8" s="4">
        <v>274</v>
      </c>
      <c r="H8" s="4">
        <v>0.41</v>
      </c>
      <c r="I8" s="4">
        <v>0</v>
      </c>
      <c r="J8" s="4">
        <v>0.2</v>
      </c>
      <c r="K8" s="4">
        <v>125</v>
      </c>
      <c r="L8" s="4">
        <v>129</v>
      </c>
      <c r="M8" s="4">
        <v>41</v>
      </c>
      <c r="N8" s="5">
        <v>3.6</v>
      </c>
    </row>
    <row r="9" spans="1:14" x14ac:dyDescent="0.25">
      <c r="A9" s="4">
        <v>41</v>
      </c>
      <c r="B9" s="6" t="s">
        <v>92</v>
      </c>
      <c r="C9" s="5">
        <v>15</v>
      </c>
      <c r="D9" s="4">
        <v>0.15</v>
      </c>
      <c r="E9" s="4">
        <v>10.9</v>
      </c>
      <c r="F9" s="4">
        <v>0.15</v>
      </c>
      <c r="G9" s="4">
        <v>99.15</v>
      </c>
      <c r="H9" s="4">
        <v>0</v>
      </c>
      <c r="I9" s="4">
        <v>0.09</v>
      </c>
      <c r="J9" s="4">
        <v>0</v>
      </c>
      <c r="K9" s="4">
        <v>3.6</v>
      </c>
      <c r="L9" s="31">
        <v>4.5</v>
      </c>
      <c r="M9" s="4">
        <v>0.08</v>
      </c>
      <c r="N9" s="5">
        <v>0.03</v>
      </c>
    </row>
    <row r="10" spans="1:14" x14ac:dyDescent="0.25">
      <c r="A10" s="4"/>
      <c r="B10" s="25" t="s">
        <v>181</v>
      </c>
      <c r="C10" s="11">
        <f t="shared" ref="C10:N10" si="0">SUM(C5:C9)</f>
        <v>555</v>
      </c>
      <c r="D10" s="2">
        <f t="shared" si="0"/>
        <v>20.199999999999996</v>
      </c>
      <c r="E10" s="2">
        <f t="shared" si="0"/>
        <v>38.160000000000004</v>
      </c>
      <c r="F10" s="2">
        <f t="shared" si="0"/>
        <v>109.18</v>
      </c>
      <c r="G10" s="2">
        <f t="shared" si="0"/>
        <v>796.4</v>
      </c>
      <c r="H10" s="2">
        <f t="shared" si="0"/>
        <v>0.51200000000000001</v>
      </c>
      <c r="I10" s="2">
        <f t="shared" si="0"/>
        <v>0.23</v>
      </c>
      <c r="J10" s="2">
        <f t="shared" si="0"/>
        <v>3.1940000000000004</v>
      </c>
      <c r="K10" s="2">
        <f t="shared" si="0"/>
        <v>190.82</v>
      </c>
      <c r="L10" s="2">
        <f t="shared" si="0"/>
        <v>294.01</v>
      </c>
      <c r="M10" s="2">
        <f t="shared" si="0"/>
        <v>74.78</v>
      </c>
      <c r="N10" s="11">
        <f t="shared" si="0"/>
        <v>6.88</v>
      </c>
    </row>
    <row r="11" spans="1:14" x14ac:dyDescent="0.25">
      <c r="A11" s="4"/>
      <c r="B11" s="2" t="s">
        <v>9</v>
      </c>
      <c r="C11" s="5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x14ac:dyDescent="0.25">
      <c r="A12" s="4">
        <v>389</v>
      </c>
      <c r="B12" s="6" t="s">
        <v>102</v>
      </c>
      <c r="C12" s="5">
        <v>200</v>
      </c>
      <c r="D12" s="4">
        <v>1</v>
      </c>
      <c r="E12" s="4">
        <v>0.8</v>
      </c>
      <c r="F12" s="4">
        <v>19.600000000000001</v>
      </c>
      <c r="G12" s="4">
        <v>84</v>
      </c>
      <c r="H12" s="4">
        <v>0.02</v>
      </c>
      <c r="I12" s="4">
        <v>0</v>
      </c>
      <c r="J12" s="4">
        <v>4</v>
      </c>
      <c r="K12" s="4">
        <v>16</v>
      </c>
      <c r="L12" s="4">
        <v>18</v>
      </c>
      <c r="M12" s="4">
        <v>10</v>
      </c>
      <c r="N12" s="5">
        <v>0.2</v>
      </c>
    </row>
    <row r="13" spans="1:14" x14ac:dyDescent="0.25">
      <c r="A13" s="32">
        <v>847</v>
      </c>
      <c r="B13" s="8" t="s">
        <v>77</v>
      </c>
      <c r="C13" s="5">
        <v>150</v>
      </c>
      <c r="D13" s="5">
        <v>0.6</v>
      </c>
      <c r="E13" s="4">
        <v>0.6</v>
      </c>
      <c r="F13" s="4">
        <v>14.7</v>
      </c>
      <c r="G13" s="4">
        <v>70.5</v>
      </c>
      <c r="H13" s="4">
        <v>0.05</v>
      </c>
      <c r="I13" s="4">
        <v>0</v>
      </c>
      <c r="J13" s="4">
        <v>15</v>
      </c>
      <c r="K13" s="4">
        <v>15</v>
      </c>
      <c r="L13" s="4">
        <v>113.7</v>
      </c>
      <c r="M13" s="4">
        <v>0</v>
      </c>
      <c r="N13" s="5">
        <v>3.3</v>
      </c>
    </row>
    <row r="14" spans="1:14" x14ac:dyDescent="0.25">
      <c r="A14" s="32"/>
      <c r="B14" s="25" t="s">
        <v>181</v>
      </c>
      <c r="C14" s="11">
        <f t="shared" ref="C14:N14" si="1">SUM(C12:C13)</f>
        <v>350</v>
      </c>
      <c r="D14" s="11">
        <f t="shared" si="1"/>
        <v>1.6</v>
      </c>
      <c r="E14" s="2">
        <f t="shared" si="1"/>
        <v>1.4</v>
      </c>
      <c r="F14" s="2">
        <f t="shared" si="1"/>
        <v>34.299999999999997</v>
      </c>
      <c r="G14" s="2">
        <f t="shared" si="1"/>
        <v>154.5</v>
      </c>
      <c r="H14" s="2">
        <f t="shared" si="1"/>
        <v>7.0000000000000007E-2</v>
      </c>
      <c r="I14" s="2">
        <f t="shared" si="1"/>
        <v>0</v>
      </c>
      <c r="J14" s="2">
        <f t="shared" si="1"/>
        <v>19</v>
      </c>
      <c r="K14" s="2">
        <f t="shared" si="1"/>
        <v>31</v>
      </c>
      <c r="L14" s="2">
        <f t="shared" si="1"/>
        <v>131.69999999999999</v>
      </c>
      <c r="M14" s="2">
        <f t="shared" si="1"/>
        <v>10</v>
      </c>
      <c r="N14" s="11">
        <f t="shared" si="1"/>
        <v>3.5</v>
      </c>
    </row>
    <row r="15" spans="1:14" x14ac:dyDescent="0.25">
      <c r="A15" s="4"/>
      <c r="B15" s="2" t="s">
        <v>11</v>
      </c>
      <c r="C15" s="5"/>
      <c r="D15" s="5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x14ac:dyDescent="0.25">
      <c r="A16" s="4">
        <v>17</v>
      </c>
      <c r="B16" s="36" t="s">
        <v>200</v>
      </c>
      <c r="C16" s="5">
        <v>100</v>
      </c>
      <c r="D16" s="5">
        <v>0.86</v>
      </c>
      <c r="E16" s="4">
        <v>5.1100000000000003</v>
      </c>
      <c r="F16" s="4">
        <v>2.61</v>
      </c>
      <c r="G16" s="4">
        <v>59.8</v>
      </c>
      <c r="H16" s="4">
        <v>0.02</v>
      </c>
      <c r="I16" s="4">
        <v>0</v>
      </c>
      <c r="J16" s="4">
        <v>5.55</v>
      </c>
      <c r="K16" s="4">
        <v>23.28</v>
      </c>
      <c r="L16" s="4">
        <v>28.24</v>
      </c>
      <c r="M16" s="4">
        <v>13.44</v>
      </c>
      <c r="N16" s="4">
        <v>0.61</v>
      </c>
    </row>
    <row r="17" spans="1:14" x14ac:dyDescent="0.25">
      <c r="A17" s="5">
        <v>27</v>
      </c>
      <c r="B17" s="6" t="s">
        <v>58</v>
      </c>
      <c r="C17" s="5">
        <v>250</v>
      </c>
      <c r="D17" s="5">
        <v>4.45</v>
      </c>
      <c r="E17" s="5">
        <v>11.96</v>
      </c>
      <c r="F17" s="5">
        <v>4.8</v>
      </c>
      <c r="G17" s="5">
        <v>168.5</v>
      </c>
      <c r="H17" s="4">
        <v>0.06</v>
      </c>
      <c r="I17" s="4">
        <v>0.02</v>
      </c>
      <c r="J17" s="5">
        <v>13.38</v>
      </c>
      <c r="K17" s="4">
        <v>101.4</v>
      </c>
      <c r="L17" s="4">
        <v>47.63</v>
      </c>
      <c r="M17" s="4">
        <v>20.16</v>
      </c>
      <c r="N17" s="5">
        <v>1.06</v>
      </c>
    </row>
    <row r="18" spans="1:14" x14ac:dyDescent="0.25">
      <c r="A18" s="5">
        <v>486</v>
      </c>
      <c r="B18" s="6" t="s">
        <v>176</v>
      </c>
      <c r="C18" s="5">
        <v>120</v>
      </c>
      <c r="D18" s="4">
        <v>15.91</v>
      </c>
      <c r="E18" s="4">
        <v>8.27</v>
      </c>
      <c r="F18" s="4">
        <v>4.07</v>
      </c>
      <c r="G18" s="4">
        <v>155.15</v>
      </c>
      <c r="H18" s="4">
        <v>0.08</v>
      </c>
      <c r="I18" s="4">
        <v>0.02</v>
      </c>
      <c r="J18" s="4">
        <v>1.32</v>
      </c>
      <c r="K18" s="4">
        <v>47.34</v>
      </c>
      <c r="L18" s="4">
        <v>241.58</v>
      </c>
      <c r="M18" s="4">
        <v>60.23</v>
      </c>
      <c r="N18" s="5">
        <v>1.02</v>
      </c>
    </row>
    <row r="19" spans="1:14" x14ac:dyDescent="0.25">
      <c r="A19" s="32">
        <v>694</v>
      </c>
      <c r="B19" s="8" t="s">
        <v>26</v>
      </c>
      <c r="C19" s="5">
        <v>200</v>
      </c>
      <c r="D19" s="5">
        <v>4.08</v>
      </c>
      <c r="E19" s="4">
        <v>6.4</v>
      </c>
      <c r="F19" s="4">
        <v>27.26</v>
      </c>
      <c r="G19" s="4">
        <v>183</v>
      </c>
      <c r="H19" s="4">
        <v>0.18</v>
      </c>
      <c r="I19" s="4">
        <v>0.05</v>
      </c>
      <c r="J19" s="4">
        <v>24.22</v>
      </c>
      <c r="K19" s="4">
        <v>49.3</v>
      </c>
      <c r="L19" s="4">
        <v>115.5</v>
      </c>
      <c r="M19" s="4">
        <v>37</v>
      </c>
      <c r="N19" s="5">
        <v>1.34</v>
      </c>
    </row>
    <row r="20" spans="1:14" x14ac:dyDescent="0.25">
      <c r="A20" s="4">
        <v>97</v>
      </c>
      <c r="B20" s="8" t="s">
        <v>153</v>
      </c>
      <c r="C20" s="5">
        <v>200</v>
      </c>
      <c r="D20" s="5">
        <v>0.2</v>
      </c>
      <c r="E20" s="4">
        <v>0.1</v>
      </c>
      <c r="F20" s="4">
        <v>18.37</v>
      </c>
      <c r="G20" s="4">
        <v>76.099999999999994</v>
      </c>
      <c r="H20" s="4">
        <v>8.0000000000000002E-3</v>
      </c>
      <c r="I20" s="4">
        <v>0.65</v>
      </c>
      <c r="J20" s="4">
        <v>97.5</v>
      </c>
      <c r="K20" s="4">
        <v>4.5</v>
      </c>
      <c r="L20" s="4">
        <v>1.2</v>
      </c>
      <c r="M20" s="4">
        <v>1.2</v>
      </c>
      <c r="N20" s="5">
        <v>0.2</v>
      </c>
    </row>
    <row r="21" spans="1:14" x14ac:dyDescent="0.25">
      <c r="A21" s="32">
        <v>879</v>
      </c>
      <c r="B21" s="8" t="s">
        <v>14</v>
      </c>
      <c r="C21" s="5">
        <v>100</v>
      </c>
      <c r="D21" s="5">
        <v>6.6</v>
      </c>
      <c r="E21" s="4">
        <v>1.1000000000000001</v>
      </c>
      <c r="F21" s="4">
        <v>41</v>
      </c>
      <c r="G21" s="4">
        <v>206</v>
      </c>
      <c r="H21" s="4">
        <v>0.16</v>
      </c>
      <c r="I21" s="4">
        <v>0</v>
      </c>
      <c r="J21" s="4">
        <v>0</v>
      </c>
      <c r="K21" s="4">
        <v>30</v>
      </c>
      <c r="L21" s="4">
        <v>46</v>
      </c>
      <c r="M21" s="4">
        <v>46</v>
      </c>
      <c r="N21" s="5">
        <v>2.2999999999999998</v>
      </c>
    </row>
    <row r="22" spans="1:14" x14ac:dyDescent="0.25">
      <c r="A22" s="4">
        <v>878</v>
      </c>
      <c r="B22" s="6" t="s">
        <v>18</v>
      </c>
      <c r="C22" s="5">
        <v>50</v>
      </c>
      <c r="D22" s="5">
        <v>5.3</v>
      </c>
      <c r="E22" s="4">
        <v>2.2999999999999998</v>
      </c>
      <c r="F22" s="4">
        <v>21.8</v>
      </c>
      <c r="G22" s="4">
        <v>137</v>
      </c>
      <c r="H22" s="4">
        <v>0.21</v>
      </c>
      <c r="I22" s="4">
        <v>0</v>
      </c>
      <c r="J22" s="4">
        <v>0.1</v>
      </c>
      <c r="K22" s="4">
        <v>62.5</v>
      </c>
      <c r="L22" s="4">
        <v>64.5</v>
      </c>
      <c r="M22" s="4">
        <v>20.5</v>
      </c>
      <c r="N22" s="5">
        <v>1.8</v>
      </c>
    </row>
    <row r="23" spans="1:14" x14ac:dyDescent="0.25">
      <c r="A23" s="4"/>
      <c r="B23" s="25" t="s">
        <v>181</v>
      </c>
      <c r="C23" s="11">
        <f t="shared" ref="C23:N23" si="2">SUM(C16:C22)</f>
        <v>1020</v>
      </c>
      <c r="D23" s="11">
        <f t="shared" si="2"/>
        <v>37.399999999999991</v>
      </c>
      <c r="E23" s="2">
        <f t="shared" si="2"/>
        <v>35.24</v>
      </c>
      <c r="F23" s="2">
        <f t="shared" si="2"/>
        <v>119.91</v>
      </c>
      <c r="G23" s="2">
        <f t="shared" si="2"/>
        <v>985.55000000000007</v>
      </c>
      <c r="H23" s="2">
        <f t="shared" si="2"/>
        <v>0.71799999999999997</v>
      </c>
      <c r="I23" s="2">
        <f t="shared" si="2"/>
        <v>0.74</v>
      </c>
      <c r="J23" s="2">
        <f t="shared" si="2"/>
        <v>142.07</v>
      </c>
      <c r="K23" s="2">
        <f t="shared" si="2"/>
        <v>318.32</v>
      </c>
      <c r="L23" s="2">
        <f t="shared" si="2"/>
        <v>544.65000000000009</v>
      </c>
      <c r="M23" s="2">
        <f t="shared" si="2"/>
        <v>198.52999999999997</v>
      </c>
      <c r="N23" s="11">
        <f t="shared" si="2"/>
        <v>8.33</v>
      </c>
    </row>
    <row r="24" spans="1:14" x14ac:dyDescent="0.25">
      <c r="A24" s="4"/>
      <c r="B24" s="2" t="s">
        <v>15</v>
      </c>
      <c r="C24" s="5"/>
      <c r="D24" s="5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4" x14ac:dyDescent="0.25">
      <c r="A25" s="4">
        <v>874</v>
      </c>
      <c r="B25" s="8" t="s">
        <v>44</v>
      </c>
      <c r="C25" s="5">
        <v>200</v>
      </c>
      <c r="D25" s="5">
        <v>0.06</v>
      </c>
      <c r="E25" s="4">
        <v>0</v>
      </c>
      <c r="F25" s="4">
        <v>28.08</v>
      </c>
      <c r="G25" s="4">
        <v>112.8</v>
      </c>
      <c r="H25" s="4">
        <v>0</v>
      </c>
      <c r="I25" s="4">
        <v>0</v>
      </c>
      <c r="J25" s="4">
        <v>0</v>
      </c>
      <c r="K25" s="4">
        <v>0.22</v>
      </c>
      <c r="L25" s="4">
        <v>0</v>
      </c>
      <c r="M25" s="4">
        <v>0</v>
      </c>
      <c r="N25" s="5">
        <v>0.04</v>
      </c>
    </row>
    <row r="26" spans="1:14" x14ac:dyDescent="0.25">
      <c r="A26" s="4">
        <v>509</v>
      </c>
      <c r="B26" s="6" t="s">
        <v>213</v>
      </c>
      <c r="C26" s="5">
        <v>90</v>
      </c>
      <c r="D26" s="4">
        <v>9.9700000000000006</v>
      </c>
      <c r="E26" s="4">
        <v>10.64</v>
      </c>
      <c r="F26" s="4">
        <v>43.23</v>
      </c>
      <c r="G26" s="4">
        <v>311.06</v>
      </c>
      <c r="H26" s="4">
        <v>0.12</v>
      </c>
      <c r="I26" s="4">
        <v>0.12</v>
      </c>
      <c r="J26" s="4">
        <v>0.26</v>
      </c>
      <c r="K26" s="4">
        <v>49.28</v>
      </c>
      <c r="L26" s="4">
        <v>116.7</v>
      </c>
      <c r="M26" s="4">
        <v>25.76</v>
      </c>
      <c r="N26" s="4">
        <v>1.49</v>
      </c>
    </row>
    <row r="27" spans="1:14" x14ac:dyDescent="0.25">
      <c r="A27" s="32">
        <v>847</v>
      </c>
      <c r="B27" s="8" t="s">
        <v>77</v>
      </c>
      <c r="C27" s="5">
        <v>150</v>
      </c>
      <c r="D27" s="5">
        <v>0.6</v>
      </c>
      <c r="E27" s="4">
        <v>0.6</v>
      </c>
      <c r="F27" s="4">
        <v>14.7</v>
      </c>
      <c r="G27" s="4">
        <v>70.5</v>
      </c>
      <c r="H27" s="4">
        <v>0.05</v>
      </c>
      <c r="I27" s="4">
        <v>0</v>
      </c>
      <c r="J27" s="4">
        <v>15</v>
      </c>
      <c r="K27" s="4">
        <v>15</v>
      </c>
      <c r="L27" s="4">
        <v>113.7</v>
      </c>
      <c r="M27" s="4">
        <v>0</v>
      </c>
      <c r="N27" s="5">
        <v>3.3</v>
      </c>
    </row>
    <row r="28" spans="1:14" x14ac:dyDescent="0.25">
      <c r="A28" s="32"/>
      <c r="B28" s="25" t="s">
        <v>181</v>
      </c>
      <c r="C28" s="11">
        <f t="shared" ref="C28:N28" si="3">SUM(C25:C27)</f>
        <v>440</v>
      </c>
      <c r="D28" s="11">
        <f t="shared" si="3"/>
        <v>10.63</v>
      </c>
      <c r="E28" s="2">
        <f t="shared" si="3"/>
        <v>11.24</v>
      </c>
      <c r="F28" s="2">
        <f t="shared" si="3"/>
        <v>86.01</v>
      </c>
      <c r="G28" s="2">
        <f t="shared" si="3"/>
        <v>494.36</v>
      </c>
      <c r="H28" s="2">
        <f t="shared" si="3"/>
        <v>0.16999999999999998</v>
      </c>
      <c r="I28" s="2">
        <f t="shared" si="3"/>
        <v>0.12</v>
      </c>
      <c r="J28" s="2">
        <f t="shared" si="3"/>
        <v>15.26</v>
      </c>
      <c r="K28" s="2">
        <f t="shared" si="3"/>
        <v>64.5</v>
      </c>
      <c r="L28" s="2">
        <f t="shared" si="3"/>
        <v>230.4</v>
      </c>
      <c r="M28" s="2">
        <f t="shared" si="3"/>
        <v>25.76</v>
      </c>
      <c r="N28" s="11">
        <f t="shared" si="3"/>
        <v>4.83</v>
      </c>
    </row>
    <row r="29" spans="1:14" x14ac:dyDescent="0.25">
      <c r="A29" s="4"/>
      <c r="B29" s="2" t="s">
        <v>16</v>
      </c>
      <c r="C29" s="5"/>
      <c r="D29" s="5"/>
      <c r="E29" s="4"/>
      <c r="F29" s="4"/>
      <c r="G29" s="8"/>
      <c r="H29" s="4"/>
      <c r="I29" s="4"/>
      <c r="J29" s="4"/>
      <c r="K29" s="4"/>
      <c r="L29" s="4"/>
      <c r="M29" s="4"/>
      <c r="N29" s="4"/>
    </row>
    <row r="30" spans="1:14" x14ac:dyDescent="0.25">
      <c r="A30" s="4">
        <v>142</v>
      </c>
      <c r="B30" s="34" t="s">
        <v>169</v>
      </c>
      <c r="C30" s="5">
        <v>150</v>
      </c>
      <c r="D30" s="5">
        <v>2.37</v>
      </c>
      <c r="E30" s="4">
        <v>7.49</v>
      </c>
      <c r="F30" s="4">
        <v>11.63</v>
      </c>
      <c r="G30" s="4">
        <v>128.19999999999999</v>
      </c>
      <c r="H30" s="4">
        <v>0.13</v>
      </c>
      <c r="I30" s="4">
        <v>0</v>
      </c>
      <c r="J30" s="4">
        <v>30.91</v>
      </c>
      <c r="K30" s="4">
        <v>86.05</v>
      </c>
      <c r="L30" s="4">
        <v>68.5</v>
      </c>
      <c r="M30" s="4">
        <v>4.38</v>
      </c>
      <c r="N30" s="5">
        <v>1.1100000000000001</v>
      </c>
    </row>
    <row r="31" spans="1:14" x14ac:dyDescent="0.25">
      <c r="A31" s="5">
        <v>423</v>
      </c>
      <c r="B31" s="6" t="s">
        <v>148</v>
      </c>
      <c r="C31" s="7">
        <v>100</v>
      </c>
      <c r="D31" s="4">
        <v>11.46</v>
      </c>
      <c r="E31" s="4">
        <v>11.27</v>
      </c>
      <c r="F31" s="4">
        <v>3.87</v>
      </c>
      <c r="G31" s="4">
        <v>196.82</v>
      </c>
      <c r="H31" s="4">
        <v>0.05</v>
      </c>
      <c r="I31" s="4">
        <v>0.05</v>
      </c>
      <c r="J31" s="4">
        <v>1.05</v>
      </c>
      <c r="K31" s="4">
        <v>20.440000000000001</v>
      </c>
      <c r="L31" s="4">
        <v>128.5</v>
      </c>
      <c r="M31" s="4">
        <v>16.73</v>
      </c>
      <c r="N31" s="5">
        <v>1.7</v>
      </c>
    </row>
    <row r="32" spans="1:14" x14ac:dyDescent="0.25">
      <c r="A32" s="4">
        <v>161</v>
      </c>
      <c r="B32" s="6" t="s">
        <v>49</v>
      </c>
      <c r="C32" s="5">
        <v>180</v>
      </c>
      <c r="D32" s="4">
        <v>13.9</v>
      </c>
      <c r="E32" s="4">
        <v>9.6</v>
      </c>
      <c r="F32" s="4">
        <v>38.6</v>
      </c>
      <c r="G32" s="4">
        <v>273.2</v>
      </c>
      <c r="H32" s="4">
        <v>0.54</v>
      </c>
      <c r="I32" s="4">
        <v>0.06</v>
      </c>
      <c r="J32" s="4">
        <v>0</v>
      </c>
      <c r="K32" s="4">
        <v>56</v>
      </c>
      <c r="L32" s="4">
        <v>137.80000000000001</v>
      </c>
      <c r="M32" s="4">
        <v>53.1</v>
      </c>
      <c r="N32" s="5">
        <v>3.8</v>
      </c>
    </row>
    <row r="33" spans="1:14" x14ac:dyDescent="0.25">
      <c r="A33" s="32">
        <v>264</v>
      </c>
      <c r="B33" s="8" t="s">
        <v>142</v>
      </c>
      <c r="C33" s="5">
        <v>200</v>
      </c>
      <c r="D33" s="5">
        <v>0.45</v>
      </c>
      <c r="E33" s="4">
        <v>0.1</v>
      </c>
      <c r="F33" s="4">
        <v>15.26</v>
      </c>
      <c r="G33" s="4">
        <v>63.54</v>
      </c>
      <c r="H33" s="4">
        <v>1.7000000000000001E-2</v>
      </c>
      <c r="I33" s="4">
        <v>1.0999999999999999E-2</v>
      </c>
      <c r="J33" s="4">
        <v>2.2000000000000002</v>
      </c>
      <c r="K33" s="4">
        <v>12.2</v>
      </c>
      <c r="L33" s="4">
        <v>17.579999999999998</v>
      </c>
      <c r="M33" s="4">
        <v>9.4</v>
      </c>
      <c r="N33" s="5">
        <v>1.72</v>
      </c>
    </row>
    <row r="34" spans="1:14" x14ac:dyDescent="0.25">
      <c r="A34" s="32">
        <v>878</v>
      </c>
      <c r="B34" s="8" t="s">
        <v>18</v>
      </c>
      <c r="C34" s="5">
        <v>75</v>
      </c>
      <c r="D34" s="4">
        <v>8</v>
      </c>
      <c r="E34" s="4">
        <v>3.4</v>
      </c>
      <c r="F34" s="4">
        <v>32.700000000000003</v>
      </c>
      <c r="G34" s="4">
        <v>205.5</v>
      </c>
      <c r="H34" s="4">
        <v>0.31</v>
      </c>
      <c r="I34" s="4">
        <v>0</v>
      </c>
      <c r="J34" s="4">
        <v>0.15</v>
      </c>
      <c r="K34" s="4">
        <v>93.75</v>
      </c>
      <c r="L34" s="4">
        <v>96.8</v>
      </c>
      <c r="M34" s="4">
        <v>30.75</v>
      </c>
      <c r="N34" s="5">
        <v>2.7</v>
      </c>
    </row>
    <row r="35" spans="1:14" x14ac:dyDescent="0.25">
      <c r="A35" s="32">
        <v>879</v>
      </c>
      <c r="B35" s="8" t="s">
        <v>14</v>
      </c>
      <c r="C35" s="5">
        <v>50</v>
      </c>
      <c r="D35" s="4">
        <v>3.3</v>
      </c>
      <c r="E35" s="4">
        <v>0.55000000000000004</v>
      </c>
      <c r="F35" s="4">
        <v>20.5</v>
      </c>
      <c r="G35" s="4">
        <v>103</v>
      </c>
      <c r="H35" s="4">
        <v>0.08</v>
      </c>
      <c r="I35" s="4">
        <v>0</v>
      </c>
      <c r="J35" s="4">
        <v>0</v>
      </c>
      <c r="K35" s="4">
        <v>15</v>
      </c>
      <c r="L35" s="4">
        <v>23</v>
      </c>
      <c r="M35" s="4">
        <v>23</v>
      </c>
      <c r="N35" s="5">
        <v>1.1499999999999999</v>
      </c>
    </row>
    <row r="36" spans="1:14" x14ac:dyDescent="0.25">
      <c r="A36" s="32"/>
      <c r="B36" s="25" t="s">
        <v>181</v>
      </c>
      <c r="C36" s="11">
        <f t="shared" ref="C36:N36" si="4">SUM(C30:C35)</f>
        <v>755</v>
      </c>
      <c r="D36" s="2">
        <f t="shared" si="4"/>
        <v>39.480000000000004</v>
      </c>
      <c r="E36" s="2">
        <f t="shared" si="4"/>
        <v>32.409999999999997</v>
      </c>
      <c r="F36" s="2">
        <f t="shared" si="4"/>
        <v>122.56</v>
      </c>
      <c r="G36" s="2">
        <f t="shared" si="4"/>
        <v>970.26</v>
      </c>
      <c r="H36" s="2">
        <f t="shared" si="4"/>
        <v>1.127</v>
      </c>
      <c r="I36" s="2">
        <f t="shared" si="4"/>
        <v>0.121</v>
      </c>
      <c r="J36" s="2">
        <f t="shared" si="4"/>
        <v>34.31</v>
      </c>
      <c r="K36" s="2">
        <f t="shared" si="4"/>
        <v>283.44</v>
      </c>
      <c r="L36" s="2">
        <f t="shared" si="4"/>
        <v>472.18</v>
      </c>
      <c r="M36" s="2">
        <f t="shared" si="4"/>
        <v>137.36000000000001</v>
      </c>
      <c r="N36" s="11">
        <f t="shared" si="4"/>
        <v>12.180000000000001</v>
      </c>
    </row>
    <row r="37" spans="1:14" x14ac:dyDescent="0.25">
      <c r="A37" s="4"/>
      <c r="B37" s="2" t="s">
        <v>19</v>
      </c>
      <c r="C37" s="5"/>
      <c r="D37" s="5"/>
      <c r="E37" s="4"/>
      <c r="F37" s="4"/>
      <c r="G37" s="4"/>
      <c r="H37" s="4"/>
      <c r="I37" s="4"/>
      <c r="J37" s="4"/>
      <c r="K37" s="4"/>
      <c r="L37" s="4"/>
      <c r="M37" s="4"/>
      <c r="N37" s="4"/>
    </row>
    <row r="38" spans="1:14" x14ac:dyDescent="0.25">
      <c r="A38" s="4">
        <v>966</v>
      </c>
      <c r="B38" s="8" t="s">
        <v>20</v>
      </c>
      <c r="C38" s="5">
        <v>200</v>
      </c>
      <c r="D38" s="4">
        <v>5.8</v>
      </c>
      <c r="E38" s="4">
        <v>5</v>
      </c>
      <c r="F38" s="4">
        <v>8.4</v>
      </c>
      <c r="G38" s="4">
        <v>108</v>
      </c>
      <c r="H38" s="4">
        <v>0.06</v>
      </c>
      <c r="I38" s="4">
        <v>0.04</v>
      </c>
      <c r="J38" s="4">
        <v>1.4</v>
      </c>
      <c r="K38" s="4">
        <v>240</v>
      </c>
      <c r="L38" s="4">
        <v>190</v>
      </c>
      <c r="M38" s="4">
        <v>28</v>
      </c>
      <c r="N38" s="5">
        <v>0.2</v>
      </c>
    </row>
    <row r="39" spans="1:14" x14ac:dyDescent="0.25">
      <c r="A39" s="4" t="s">
        <v>165</v>
      </c>
      <c r="B39" s="6" t="s">
        <v>121</v>
      </c>
      <c r="C39" s="5">
        <v>37</v>
      </c>
      <c r="D39" s="4">
        <v>5.9</v>
      </c>
      <c r="E39" s="4">
        <v>4.3</v>
      </c>
      <c r="F39" s="4">
        <v>10.9</v>
      </c>
      <c r="G39" s="4">
        <v>110.5</v>
      </c>
      <c r="H39" s="4">
        <v>0.1</v>
      </c>
      <c r="I39" s="4">
        <v>0.03</v>
      </c>
      <c r="J39" s="4">
        <v>0.13</v>
      </c>
      <c r="K39" s="4">
        <v>151.25</v>
      </c>
      <c r="L39" s="4">
        <v>104.3</v>
      </c>
      <c r="M39" s="4">
        <v>16.850000000000001</v>
      </c>
      <c r="N39" s="4">
        <v>0.98</v>
      </c>
    </row>
    <row r="40" spans="1:14" x14ac:dyDescent="0.25">
      <c r="A40" s="6"/>
      <c r="B40" s="25" t="s">
        <v>181</v>
      </c>
      <c r="C40" s="11">
        <f t="shared" ref="C40:N40" si="5">SUM(C38:C39)</f>
        <v>237</v>
      </c>
      <c r="D40" s="2">
        <f t="shared" si="5"/>
        <v>11.7</v>
      </c>
      <c r="E40" s="2">
        <f t="shared" si="5"/>
        <v>9.3000000000000007</v>
      </c>
      <c r="F40" s="2">
        <f t="shared" si="5"/>
        <v>19.3</v>
      </c>
      <c r="G40" s="2">
        <f t="shared" si="5"/>
        <v>218.5</v>
      </c>
      <c r="H40" s="2">
        <f t="shared" si="5"/>
        <v>0.16</v>
      </c>
      <c r="I40" s="2">
        <f t="shared" si="5"/>
        <v>7.0000000000000007E-2</v>
      </c>
      <c r="J40" s="2">
        <f t="shared" si="5"/>
        <v>1.5299999999999998</v>
      </c>
      <c r="K40" s="2">
        <f t="shared" si="5"/>
        <v>391.25</v>
      </c>
      <c r="L40" s="2">
        <f t="shared" si="5"/>
        <v>294.3</v>
      </c>
      <c r="M40" s="2">
        <f t="shared" si="5"/>
        <v>44.85</v>
      </c>
      <c r="N40" s="11">
        <f t="shared" si="5"/>
        <v>1.18</v>
      </c>
    </row>
    <row r="41" spans="1:14" x14ac:dyDescent="0.25">
      <c r="A41" s="6"/>
      <c r="B41" s="9" t="s">
        <v>65</v>
      </c>
      <c r="C41" s="11">
        <f t="shared" ref="C41:N41" si="6">SUM(C40,C36,C28,C23,C14,C10)</f>
        <v>3357</v>
      </c>
      <c r="D41" s="2">
        <f t="shared" si="6"/>
        <v>121.00999999999999</v>
      </c>
      <c r="E41" s="2">
        <f t="shared" si="6"/>
        <v>127.75</v>
      </c>
      <c r="F41" s="2">
        <f t="shared" si="6"/>
        <v>491.26</v>
      </c>
      <c r="G41" s="2">
        <f t="shared" si="6"/>
        <v>3619.57</v>
      </c>
      <c r="H41" s="2">
        <f t="shared" si="6"/>
        <v>2.7569999999999997</v>
      </c>
      <c r="I41" s="2">
        <f t="shared" si="6"/>
        <v>1.2809999999999999</v>
      </c>
      <c r="J41" s="2">
        <f t="shared" si="6"/>
        <v>215.36399999999998</v>
      </c>
      <c r="K41" s="2">
        <f t="shared" si="6"/>
        <v>1279.33</v>
      </c>
      <c r="L41" s="2">
        <f t="shared" si="6"/>
        <v>1967.2400000000002</v>
      </c>
      <c r="M41" s="2">
        <f t="shared" si="6"/>
        <v>491.28</v>
      </c>
      <c r="N41" s="2">
        <f t="shared" si="6"/>
        <v>36.900000000000006</v>
      </c>
    </row>
  </sheetData>
  <mergeCells count="7">
    <mergeCell ref="K1:N1"/>
    <mergeCell ref="A1:A2"/>
    <mergeCell ref="B1:B2"/>
    <mergeCell ref="C1:C2"/>
    <mergeCell ref="D1:F1"/>
    <mergeCell ref="G1:G2"/>
    <mergeCell ref="H1:J1"/>
  </mergeCells>
  <printOptions horizontalCentered="1"/>
  <pageMargins left="0.23622047244094491" right="0.23622047244094491" top="0.74803149606299213" bottom="0.35433070866141736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opLeftCell="A19" workbookViewId="0">
      <selection activeCell="N25" sqref="N25"/>
    </sheetView>
  </sheetViews>
  <sheetFormatPr defaultRowHeight="15" x14ac:dyDescent="0.25"/>
  <cols>
    <col min="1" max="1" width="10" customWidth="1"/>
    <col min="2" max="2" width="41" customWidth="1"/>
    <col min="3" max="3" width="8.140625" customWidth="1"/>
    <col min="4" max="4" width="6.42578125" customWidth="1"/>
    <col min="5" max="5" width="6.85546875" customWidth="1"/>
    <col min="6" max="6" width="6.5703125" customWidth="1"/>
    <col min="7" max="7" width="10.85546875" customWidth="1"/>
    <col min="8" max="8" width="7.28515625" customWidth="1"/>
    <col min="9" max="9" width="6" customWidth="1"/>
    <col min="10" max="10" width="6.85546875" customWidth="1"/>
    <col min="11" max="12" width="5.5703125" customWidth="1"/>
    <col min="13" max="13" width="6.7109375" customWidth="1"/>
    <col min="14" max="14" width="5.5703125" customWidth="1"/>
  </cols>
  <sheetData>
    <row r="1" spans="1:14" ht="15" customHeight="1" x14ac:dyDescent="0.25">
      <c r="A1" s="37" t="s">
        <v>105</v>
      </c>
      <c r="B1" s="39" t="s">
        <v>104</v>
      </c>
      <c r="C1" s="37" t="s">
        <v>0</v>
      </c>
      <c r="D1" s="45" t="s">
        <v>1</v>
      </c>
      <c r="E1" s="46"/>
      <c r="F1" s="47"/>
      <c r="G1" s="37" t="s">
        <v>114</v>
      </c>
      <c r="H1" s="41" t="s">
        <v>106</v>
      </c>
      <c r="I1" s="50"/>
      <c r="J1" s="50"/>
      <c r="K1" s="43" t="s">
        <v>115</v>
      </c>
      <c r="L1" s="44"/>
      <c r="M1" s="44"/>
      <c r="N1" s="44"/>
    </row>
    <row r="2" spans="1:14" x14ac:dyDescent="0.25">
      <c r="A2" s="38"/>
      <c r="B2" s="40"/>
      <c r="C2" s="38"/>
      <c r="D2" s="1" t="s">
        <v>2</v>
      </c>
      <c r="E2" s="1" t="s">
        <v>3</v>
      </c>
      <c r="F2" s="1" t="s">
        <v>4</v>
      </c>
      <c r="G2" s="38"/>
      <c r="H2" s="13" t="s">
        <v>107</v>
      </c>
      <c r="I2" s="13" t="s">
        <v>108</v>
      </c>
      <c r="J2" s="13" t="s">
        <v>109</v>
      </c>
      <c r="K2" s="12" t="s">
        <v>110</v>
      </c>
      <c r="L2" s="15" t="s">
        <v>111</v>
      </c>
      <c r="M2" s="15" t="s">
        <v>112</v>
      </c>
      <c r="N2" s="9" t="s">
        <v>113</v>
      </c>
    </row>
    <row r="3" spans="1:14" x14ac:dyDescent="0.25">
      <c r="A3" s="12"/>
      <c r="B3" s="2" t="s">
        <v>68</v>
      </c>
      <c r="C3" s="12"/>
      <c r="D3" s="1"/>
      <c r="E3" s="1"/>
      <c r="F3" s="1"/>
      <c r="G3" s="12"/>
      <c r="H3" s="12"/>
      <c r="I3" s="12"/>
      <c r="J3" s="12"/>
      <c r="K3" s="12"/>
      <c r="L3" s="12"/>
      <c r="M3" s="12"/>
      <c r="N3" s="5"/>
    </row>
    <row r="4" spans="1:14" x14ac:dyDescent="0.25">
      <c r="A4" s="2"/>
      <c r="B4" s="2" t="s">
        <v>6</v>
      </c>
      <c r="C4" s="4"/>
      <c r="D4" s="5"/>
      <c r="E4" s="4"/>
      <c r="F4" s="4"/>
      <c r="G4" s="4"/>
      <c r="H4" s="6"/>
      <c r="I4" s="6"/>
      <c r="J4" s="6"/>
      <c r="K4" s="6"/>
      <c r="L4" s="4"/>
      <c r="M4" s="6"/>
      <c r="N4" s="5"/>
    </row>
    <row r="5" spans="1:14" x14ac:dyDescent="0.25">
      <c r="A5" s="4">
        <v>168</v>
      </c>
      <c r="B5" s="6" t="s">
        <v>184</v>
      </c>
      <c r="C5" s="5">
        <v>200</v>
      </c>
      <c r="D5" s="4">
        <v>7.37</v>
      </c>
      <c r="E5" s="4">
        <v>11.39</v>
      </c>
      <c r="F5" s="4">
        <v>31.33</v>
      </c>
      <c r="G5" s="4">
        <v>255.1</v>
      </c>
      <c r="H5" s="4">
        <v>0.23</v>
      </c>
      <c r="I5" s="4">
        <v>0.08</v>
      </c>
      <c r="J5" s="4">
        <v>1.43</v>
      </c>
      <c r="K5" s="4">
        <v>182.3</v>
      </c>
      <c r="L5" s="4">
        <v>197.9</v>
      </c>
      <c r="M5" s="4">
        <v>49</v>
      </c>
      <c r="N5" s="5">
        <v>2.35</v>
      </c>
    </row>
    <row r="6" spans="1:14" x14ac:dyDescent="0.25">
      <c r="A6" s="22">
        <v>536</v>
      </c>
      <c r="B6" s="23" t="s">
        <v>116</v>
      </c>
      <c r="C6" s="24">
        <v>50</v>
      </c>
      <c r="D6" s="24">
        <v>6.4</v>
      </c>
      <c r="E6" s="22">
        <v>11.1</v>
      </c>
      <c r="F6" s="22">
        <v>0.75</v>
      </c>
      <c r="G6" s="22">
        <v>128.5</v>
      </c>
      <c r="H6" s="22">
        <v>0</v>
      </c>
      <c r="I6" s="22">
        <v>0</v>
      </c>
      <c r="J6" s="22">
        <v>0</v>
      </c>
      <c r="K6" s="22">
        <v>4</v>
      </c>
      <c r="L6" s="22">
        <v>68</v>
      </c>
      <c r="M6" s="22">
        <v>8.5</v>
      </c>
      <c r="N6" s="24">
        <v>0.65</v>
      </c>
    </row>
    <row r="7" spans="1:14" x14ac:dyDescent="0.25">
      <c r="A7" s="4">
        <v>959</v>
      </c>
      <c r="B7" s="6" t="s">
        <v>8</v>
      </c>
      <c r="C7" s="5">
        <v>200</v>
      </c>
      <c r="D7" s="7">
        <v>4.3</v>
      </c>
      <c r="E7" s="4">
        <v>4.45</v>
      </c>
      <c r="F7" s="4">
        <v>23.3</v>
      </c>
      <c r="G7" s="4">
        <v>152.66</v>
      </c>
      <c r="H7" s="4">
        <v>0.05</v>
      </c>
      <c r="I7" s="4">
        <v>0.03</v>
      </c>
      <c r="J7" s="4">
        <v>1.5</v>
      </c>
      <c r="K7" s="4">
        <v>182.52</v>
      </c>
      <c r="L7" s="4">
        <v>167.37</v>
      </c>
      <c r="M7" s="4">
        <v>24.7</v>
      </c>
      <c r="N7" s="5">
        <v>0.67</v>
      </c>
    </row>
    <row r="8" spans="1:14" x14ac:dyDescent="0.25">
      <c r="A8" s="4">
        <v>878</v>
      </c>
      <c r="B8" s="6" t="s">
        <v>18</v>
      </c>
      <c r="C8" s="5">
        <v>100</v>
      </c>
      <c r="D8" s="4">
        <v>8.1</v>
      </c>
      <c r="E8" s="4">
        <v>1.2</v>
      </c>
      <c r="F8" s="4">
        <v>48.8</v>
      </c>
      <c r="G8" s="4">
        <v>274</v>
      </c>
      <c r="H8" s="4">
        <v>0.23</v>
      </c>
      <c r="I8" s="4">
        <v>0</v>
      </c>
      <c r="J8" s="4">
        <v>0</v>
      </c>
      <c r="K8" s="4">
        <v>32</v>
      </c>
      <c r="L8" s="4">
        <v>128</v>
      </c>
      <c r="M8" s="4">
        <v>53</v>
      </c>
      <c r="N8" s="5">
        <v>2.7</v>
      </c>
    </row>
    <row r="9" spans="1:14" x14ac:dyDescent="0.25">
      <c r="A9" s="4">
        <v>41</v>
      </c>
      <c r="B9" s="6" t="s">
        <v>92</v>
      </c>
      <c r="C9" s="5">
        <v>15</v>
      </c>
      <c r="D9" s="4">
        <v>0.15</v>
      </c>
      <c r="E9" s="4">
        <v>12.3</v>
      </c>
      <c r="F9" s="4">
        <v>0.15</v>
      </c>
      <c r="G9" s="4">
        <v>112.5</v>
      </c>
      <c r="H9" s="4">
        <v>0</v>
      </c>
      <c r="I9" s="4">
        <v>0.08</v>
      </c>
      <c r="J9" s="4">
        <v>0</v>
      </c>
      <c r="K9" s="4">
        <v>1.5</v>
      </c>
      <c r="L9" s="4">
        <v>3</v>
      </c>
      <c r="M9" s="4">
        <v>0</v>
      </c>
      <c r="N9" s="5">
        <v>0</v>
      </c>
    </row>
    <row r="10" spans="1:14" x14ac:dyDescent="0.25">
      <c r="A10" s="4"/>
      <c r="B10" s="25" t="s">
        <v>181</v>
      </c>
      <c r="C10" s="11">
        <f t="shared" ref="C10:N10" si="0">SUM(C5:C9)</f>
        <v>565</v>
      </c>
      <c r="D10" s="2">
        <f t="shared" si="0"/>
        <v>26.32</v>
      </c>
      <c r="E10" s="2">
        <f t="shared" si="0"/>
        <v>40.44</v>
      </c>
      <c r="F10" s="2">
        <f t="shared" si="0"/>
        <v>104.33</v>
      </c>
      <c r="G10" s="2">
        <f t="shared" si="0"/>
        <v>922.76</v>
      </c>
      <c r="H10" s="2">
        <f t="shared" si="0"/>
        <v>0.51</v>
      </c>
      <c r="I10" s="2">
        <f t="shared" si="0"/>
        <v>0.19</v>
      </c>
      <c r="J10" s="2">
        <f t="shared" si="0"/>
        <v>2.9299999999999997</v>
      </c>
      <c r="K10" s="2">
        <f t="shared" si="0"/>
        <v>402.32000000000005</v>
      </c>
      <c r="L10" s="2">
        <f t="shared" si="0"/>
        <v>564.27</v>
      </c>
      <c r="M10" s="2">
        <f t="shared" si="0"/>
        <v>135.19999999999999</v>
      </c>
      <c r="N10" s="11">
        <f t="shared" si="0"/>
        <v>6.37</v>
      </c>
    </row>
    <row r="11" spans="1:14" x14ac:dyDescent="0.25">
      <c r="A11" s="4"/>
      <c r="B11" s="2" t="s">
        <v>9</v>
      </c>
      <c r="C11" s="5"/>
      <c r="D11" s="5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x14ac:dyDescent="0.25">
      <c r="A12" s="16">
        <v>847</v>
      </c>
      <c r="B12" s="8" t="s">
        <v>77</v>
      </c>
      <c r="C12" s="5">
        <v>300</v>
      </c>
      <c r="D12" s="5">
        <v>1.2</v>
      </c>
      <c r="E12" s="4">
        <v>1.2</v>
      </c>
      <c r="F12" s="4">
        <v>29.4</v>
      </c>
      <c r="G12" s="4">
        <v>141</v>
      </c>
      <c r="H12" s="4">
        <v>0.09</v>
      </c>
      <c r="I12" s="4">
        <v>0</v>
      </c>
      <c r="J12" s="4">
        <v>30</v>
      </c>
      <c r="K12" s="4">
        <v>30</v>
      </c>
      <c r="L12" s="4">
        <v>227.4</v>
      </c>
      <c r="M12" s="4">
        <v>0</v>
      </c>
      <c r="N12" s="5">
        <v>6.6</v>
      </c>
    </row>
    <row r="13" spans="1:14" x14ac:dyDescent="0.25">
      <c r="A13" s="16"/>
      <c r="B13" s="25" t="s">
        <v>181</v>
      </c>
      <c r="C13" s="11">
        <f t="shared" ref="C13:N13" si="1">SUM(C12)</f>
        <v>300</v>
      </c>
      <c r="D13" s="11">
        <f t="shared" si="1"/>
        <v>1.2</v>
      </c>
      <c r="E13" s="2">
        <f t="shared" si="1"/>
        <v>1.2</v>
      </c>
      <c r="F13" s="2">
        <f t="shared" si="1"/>
        <v>29.4</v>
      </c>
      <c r="G13" s="2">
        <f t="shared" si="1"/>
        <v>141</v>
      </c>
      <c r="H13" s="2">
        <f t="shared" si="1"/>
        <v>0.09</v>
      </c>
      <c r="I13" s="2">
        <f t="shared" si="1"/>
        <v>0</v>
      </c>
      <c r="J13" s="2">
        <f t="shared" si="1"/>
        <v>30</v>
      </c>
      <c r="K13" s="2">
        <f t="shared" si="1"/>
        <v>30</v>
      </c>
      <c r="L13" s="2">
        <f t="shared" si="1"/>
        <v>227.4</v>
      </c>
      <c r="M13" s="2">
        <f t="shared" si="1"/>
        <v>0</v>
      </c>
      <c r="N13" s="11">
        <f t="shared" si="1"/>
        <v>6.6</v>
      </c>
    </row>
    <row r="14" spans="1:14" x14ac:dyDescent="0.25">
      <c r="A14" s="4"/>
      <c r="B14" s="2" t="s">
        <v>11</v>
      </c>
      <c r="C14" s="5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x14ac:dyDescent="0.25">
      <c r="A15" s="4">
        <v>46</v>
      </c>
      <c r="B15" s="36" t="s">
        <v>196</v>
      </c>
      <c r="C15" s="5">
        <v>100</v>
      </c>
      <c r="D15" s="4">
        <v>2.39</v>
      </c>
      <c r="E15" s="4">
        <v>8.11</v>
      </c>
      <c r="F15" s="4">
        <v>15.67</v>
      </c>
      <c r="G15" s="4">
        <v>126.09</v>
      </c>
      <c r="H15" s="4">
        <v>0.14000000000000001</v>
      </c>
      <c r="I15" s="4">
        <v>0</v>
      </c>
      <c r="J15" s="4">
        <v>14.8</v>
      </c>
      <c r="K15" s="4">
        <v>26.19</v>
      </c>
      <c r="L15" s="4">
        <v>66.97</v>
      </c>
      <c r="M15" s="4">
        <v>30.14</v>
      </c>
      <c r="N15" s="4">
        <v>0.9</v>
      </c>
    </row>
    <row r="16" spans="1:14" x14ac:dyDescent="0.25">
      <c r="A16" s="4">
        <v>496</v>
      </c>
      <c r="B16" s="6" t="s">
        <v>175</v>
      </c>
      <c r="C16" s="5">
        <v>250</v>
      </c>
      <c r="D16" s="4">
        <v>4.2</v>
      </c>
      <c r="E16" s="4">
        <v>4.95</v>
      </c>
      <c r="F16" s="4">
        <v>0.15</v>
      </c>
      <c r="G16" s="4">
        <v>101.25</v>
      </c>
      <c r="H16" s="4">
        <v>0.14000000000000001</v>
      </c>
      <c r="I16" s="4">
        <v>0.05</v>
      </c>
      <c r="J16" s="4">
        <v>12</v>
      </c>
      <c r="K16" s="4">
        <v>25.85</v>
      </c>
      <c r="L16" s="4">
        <v>76.8</v>
      </c>
      <c r="M16" s="4">
        <v>31.13</v>
      </c>
      <c r="N16" s="4">
        <v>1.18</v>
      </c>
    </row>
    <row r="17" spans="1:14" x14ac:dyDescent="0.25">
      <c r="A17" s="4">
        <v>591</v>
      </c>
      <c r="B17" s="8" t="s">
        <v>99</v>
      </c>
      <c r="C17" s="5">
        <v>100</v>
      </c>
      <c r="D17" s="4">
        <v>8.93</v>
      </c>
      <c r="E17" s="4">
        <v>7.71</v>
      </c>
      <c r="F17" s="4">
        <v>3.79</v>
      </c>
      <c r="G17" s="4">
        <v>120.24</v>
      </c>
      <c r="H17" s="4">
        <v>0.05</v>
      </c>
      <c r="I17" s="4">
        <v>0.02</v>
      </c>
      <c r="J17" s="4">
        <v>1.05</v>
      </c>
      <c r="K17" s="4">
        <v>13.36</v>
      </c>
      <c r="L17" s="4">
        <v>101</v>
      </c>
      <c r="M17" s="4">
        <v>11.17</v>
      </c>
      <c r="N17" s="4">
        <v>1.4</v>
      </c>
    </row>
    <row r="18" spans="1:14" x14ac:dyDescent="0.25">
      <c r="A18" s="5">
        <v>679</v>
      </c>
      <c r="B18" s="6" t="s">
        <v>22</v>
      </c>
      <c r="C18" s="5">
        <v>180</v>
      </c>
      <c r="D18" s="4">
        <v>8.2899999999999991</v>
      </c>
      <c r="E18" s="4">
        <v>9.4</v>
      </c>
      <c r="F18" s="4">
        <v>40.51</v>
      </c>
      <c r="G18" s="4">
        <v>269.64999999999998</v>
      </c>
      <c r="H18" s="4">
        <v>0.35</v>
      </c>
      <c r="I18" s="4">
        <v>0.05</v>
      </c>
      <c r="J18" s="4">
        <v>0</v>
      </c>
      <c r="K18" s="4">
        <v>47.7</v>
      </c>
      <c r="L18" s="4">
        <v>195.7</v>
      </c>
      <c r="M18" s="4">
        <v>64</v>
      </c>
      <c r="N18" s="5">
        <v>5.22</v>
      </c>
    </row>
    <row r="19" spans="1:14" x14ac:dyDescent="0.25">
      <c r="A19" s="4">
        <v>859</v>
      </c>
      <c r="B19" s="6" t="s">
        <v>41</v>
      </c>
      <c r="C19" s="5">
        <v>200</v>
      </c>
      <c r="D19" s="4">
        <v>0.3</v>
      </c>
      <c r="E19" s="4">
        <v>0.2</v>
      </c>
      <c r="F19" s="4">
        <v>22.3</v>
      </c>
      <c r="G19" s="4">
        <v>110</v>
      </c>
      <c r="H19" s="4">
        <v>0.02</v>
      </c>
      <c r="I19" s="4">
        <v>0</v>
      </c>
      <c r="J19" s="4">
        <v>6.6</v>
      </c>
      <c r="K19" s="4">
        <v>12</v>
      </c>
      <c r="L19" s="4">
        <v>2.4</v>
      </c>
      <c r="M19" s="4">
        <v>0</v>
      </c>
      <c r="N19" s="5">
        <v>0.8</v>
      </c>
    </row>
    <row r="20" spans="1:14" x14ac:dyDescent="0.25">
      <c r="A20" s="16">
        <v>879</v>
      </c>
      <c r="B20" s="8" t="s">
        <v>14</v>
      </c>
      <c r="C20" s="5">
        <v>100</v>
      </c>
      <c r="D20" s="5">
        <v>6.6</v>
      </c>
      <c r="E20" s="4">
        <v>1.1000000000000001</v>
      </c>
      <c r="F20" s="4">
        <v>41</v>
      </c>
      <c r="G20" s="4">
        <v>206</v>
      </c>
      <c r="H20" s="4">
        <v>0.16</v>
      </c>
      <c r="I20" s="4">
        <v>0</v>
      </c>
      <c r="J20" s="4">
        <v>0</v>
      </c>
      <c r="K20" s="4">
        <v>30</v>
      </c>
      <c r="L20" s="4">
        <v>46</v>
      </c>
      <c r="M20" s="4">
        <v>46</v>
      </c>
      <c r="N20" s="5">
        <v>2.2999999999999998</v>
      </c>
    </row>
    <row r="21" spans="1:14" x14ac:dyDescent="0.25">
      <c r="A21" s="4">
        <v>878</v>
      </c>
      <c r="B21" s="6" t="s">
        <v>18</v>
      </c>
      <c r="C21" s="5">
        <v>50</v>
      </c>
      <c r="D21" s="5">
        <v>4.05</v>
      </c>
      <c r="E21" s="4">
        <v>0.6</v>
      </c>
      <c r="F21" s="4">
        <v>24.4</v>
      </c>
      <c r="G21" s="4">
        <v>137</v>
      </c>
      <c r="H21" s="4">
        <v>0.12</v>
      </c>
      <c r="I21" s="4">
        <v>0</v>
      </c>
      <c r="J21" s="4">
        <v>0</v>
      </c>
      <c r="K21" s="4">
        <v>16</v>
      </c>
      <c r="L21" s="4">
        <v>64</v>
      </c>
      <c r="M21" s="4">
        <v>26.5</v>
      </c>
      <c r="N21" s="5">
        <v>1.2</v>
      </c>
    </row>
    <row r="22" spans="1:14" x14ac:dyDescent="0.25">
      <c r="A22" s="4"/>
      <c r="B22" s="25" t="s">
        <v>181</v>
      </c>
      <c r="C22" s="11">
        <f t="shared" ref="C22:N22" si="2">SUM(C15:C21)</f>
        <v>980</v>
      </c>
      <c r="D22" s="11">
        <f t="shared" si="2"/>
        <v>34.76</v>
      </c>
      <c r="E22" s="2">
        <f t="shared" si="2"/>
        <v>32.07</v>
      </c>
      <c r="F22" s="2">
        <f t="shared" si="2"/>
        <v>147.82</v>
      </c>
      <c r="G22" s="2">
        <f t="shared" si="2"/>
        <v>1070.23</v>
      </c>
      <c r="H22" s="2">
        <f t="shared" si="2"/>
        <v>0.98</v>
      </c>
      <c r="I22" s="2">
        <f t="shared" si="2"/>
        <v>0.12000000000000001</v>
      </c>
      <c r="J22" s="2">
        <f t="shared" si="2"/>
        <v>34.450000000000003</v>
      </c>
      <c r="K22" s="2">
        <f t="shared" si="2"/>
        <v>171.10000000000002</v>
      </c>
      <c r="L22" s="2">
        <f t="shared" si="2"/>
        <v>552.86999999999989</v>
      </c>
      <c r="M22" s="2">
        <f t="shared" si="2"/>
        <v>208.94</v>
      </c>
      <c r="N22" s="11">
        <f t="shared" si="2"/>
        <v>13</v>
      </c>
    </row>
    <row r="23" spans="1:14" x14ac:dyDescent="0.25">
      <c r="A23" s="4"/>
      <c r="B23" s="2" t="s">
        <v>15</v>
      </c>
      <c r="C23" s="5"/>
      <c r="D23" s="5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 x14ac:dyDescent="0.25">
      <c r="A24" s="4">
        <v>389</v>
      </c>
      <c r="B24" s="6" t="s">
        <v>102</v>
      </c>
      <c r="C24" s="5">
        <v>200</v>
      </c>
      <c r="D24" s="4">
        <v>1</v>
      </c>
      <c r="E24" s="4">
        <v>0.8</v>
      </c>
      <c r="F24" s="4">
        <v>19.600000000000001</v>
      </c>
      <c r="G24" s="4">
        <v>84</v>
      </c>
      <c r="H24" s="4">
        <v>0.02</v>
      </c>
      <c r="I24" s="4">
        <v>0</v>
      </c>
      <c r="J24" s="4">
        <v>4</v>
      </c>
      <c r="K24" s="4">
        <v>16</v>
      </c>
      <c r="L24" s="4">
        <v>18</v>
      </c>
      <c r="M24" s="4">
        <v>10</v>
      </c>
      <c r="N24" s="5">
        <v>0.2</v>
      </c>
    </row>
    <row r="25" spans="1:14" x14ac:dyDescent="0.25">
      <c r="A25" s="4">
        <v>463</v>
      </c>
      <c r="B25" s="6" t="s">
        <v>210</v>
      </c>
      <c r="C25" s="5">
        <v>190</v>
      </c>
      <c r="D25" s="4">
        <v>22.95</v>
      </c>
      <c r="E25" s="4">
        <v>13.91</v>
      </c>
      <c r="F25" s="4">
        <v>36.9</v>
      </c>
      <c r="G25" s="4">
        <v>371.53</v>
      </c>
      <c r="H25" s="4">
        <v>7.0000000000000007E-2</v>
      </c>
      <c r="I25" s="4">
        <v>0.14000000000000001</v>
      </c>
      <c r="J25" s="4">
        <v>0.51</v>
      </c>
      <c r="K25" s="4">
        <v>207.8</v>
      </c>
      <c r="L25" s="4">
        <v>300.10000000000002</v>
      </c>
      <c r="M25" s="4">
        <v>41.87</v>
      </c>
      <c r="N25" s="5">
        <v>1.71</v>
      </c>
    </row>
    <row r="26" spans="1:14" x14ac:dyDescent="0.25">
      <c r="A26" s="4"/>
      <c r="B26" s="25" t="s">
        <v>181</v>
      </c>
      <c r="C26" s="11">
        <f t="shared" ref="C26:N26" si="3">SUM(C24:C25)</f>
        <v>390</v>
      </c>
      <c r="D26" s="2">
        <f t="shared" si="3"/>
        <v>23.95</v>
      </c>
      <c r="E26" s="2">
        <f t="shared" si="3"/>
        <v>14.71</v>
      </c>
      <c r="F26" s="2">
        <f t="shared" si="3"/>
        <v>56.5</v>
      </c>
      <c r="G26" s="2">
        <f t="shared" si="3"/>
        <v>455.53</v>
      </c>
      <c r="H26" s="2">
        <f t="shared" si="3"/>
        <v>9.0000000000000011E-2</v>
      </c>
      <c r="I26" s="2">
        <f t="shared" si="3"/>
        <v>0.14000000000000001</v>
      </c>
      <c r="J26" s="2">
        <f t="shared" si="3"/>
        <v>4.51</v>
      </c>
      <c r="K26" s="2">
        <f t="shared" si="3"/>
        <v>223.8</v>
      </c>
      <c r="L26" s="2">
        <f t="shared" si="3"/>
        <v>318.10000000000002</v>
      </c>
      <c r="M26" s="2">
        <f t="shared" si="3"/>
        <v>51.87</v>
      </c>
      <c r="N26" s="11">
        <f t="shared" si="3"/>
        <v>1.91</v>
      </c>
    </row>
    <row r="27" spans="1:14" x14ac:dyDescent="0.25">
      <c r="A27" s="4"/>
      <c r="B27" s="2" t="s">
        <v>16</v>
      </c>
      <c r="C27" s="5"/>
      <c r="D27" s="5"/>
      <c r="E27" s="4"/>
      <c r="F27" s="4"/>
      <c r="G27" s="8"/>
      <c r="H27" s="4"/>
      <c r="I27" s="4"/>
      <c r="J27" s="4"/>
      <c r="K27" s="4"/>
      <c r="L27" s="4"/>
      <c r="M27" s="4"/>
      <c r="N27" s="4"/>
    </row>
    <row r="28" spans="1:14" x14ac:dyDescent="0.25">
      <c r="A28" s="16">
        <v>43</v>
      </c>
      <c r="B28" s="35" t="s">
        <v>123</v>
      </c>
      <c r="C28" s="5">
        <v>150</v>
      </c>
      <c r="D28" s="5">
        <v>2.68</v>
      </c>
      <c r="E28" s="4">
        <v>10.11</v>
      </c>
      <c r="F28" s="4">
        <v>17.350000000000001</v>
      </c>
      <c r="G28" s="4">
        <v>173.74</v>
      </c>
      <c r="H28" s="4">
        <v>0.13</v>
      </c>
      <c r="I28" s="4">
        <v>0</v>
      </c>
      <c r="J28" s="4">
        <v>63.45</v>
      </c>
      <c r="K28" s="4">
        <v>93.41</v>
      </c>
      <c r="L28" s="4">
        <v>75.5</v>
      </c>
      <c r="M28" s="4">
        <v>45.34</v>
      </c>
      <c r="N28" s="5">
        <v>2.06</v>
      </c>
    </row>
    <row r="29" spans="1:14" x14ac:dyDescent="0.25">
      <c r="A29" s="4">
        <v>637</v>
      </c>
      <c r="B29" s="6" t="s">
        <v>36</v>
      </c>
      <c r="C29" s="5">
        <v>100</v>
      </c>
      <c r="D29" s="4">
        <v>18.7</v>
      </c>
      <c r="E29" s="4">
        <v>18.399999999999999</v>
      </c>
      <c r="F29" s="4">
        <v>0.7</v>
      </c>
      <c r="G29" s="4">
        <v>241</v>
      </c>
      <c r="H29" s="4">
        <v>7.0000000000000007E-2</v>
      </c>
      <c r="I29" s="4">
        <v>7.0000000000000007E-2</v>
      </c>
      <c r="J29" s="4">
        <v>0</v>
      </c>
      <c r="K29" s="4">
        <v>16</v>
      </c>
      <c r="L29" s="4">
        <v>228</v>
      </c>
      <c r="M29" s="4">
        <v>27</v>
      </c>
      <c r="N29" s="4">
        <v>3</v>
      </c>
    </row>
    <row r="30" spans="1:14" x14ac:dyDescent="0.25">
      <c r="A30" s="4">
        <v>296</v>
      </c>
      <c r="B30" s="6" t="s">
        <v>191</v>
      </c>
      <c r="C30" s="5">
        <v>200</v>
      </c>
      <c r="D30" s="4">
        <v>3.78</v>
      </c>
      <c r="E30" s="4">
        <v>13.2</v>
      </c>
      <c r="F30" s="4">
        <v>29.6</v>
      </c>
      <c r="G30" s="4">
        <v>257</v>
      </c>
      <c r="H30" s="4">
        <v>0.22</v>
      </c>
      <c r="I30" s="4">
        <v>0.06</v>
      </c>
      <c r="J30" s="4">
        <v>36.6</v>
      </c>
      <c r="K30" s="4">
        <v>20.7</v>
      </c>
      <c r="L30" s="4">
        <v>108</v>
      </c>
      <c r="M30" s="4">
        <v>42.5</v>
      </c>
      <c r="N30" s="4">
        <v>1.68</v>
      </c>
    </row>
    <row r="31" spans="1:14" x14ac:dyDescent="0.25">
      <c r="A31" s="4">
        <v>943</v>
      </c>
      <c r="B31" s="8" t="s">
        <v>17</v>
      </c>
      <c r="C31" s="5">
        <v>200</v>
      </c>
      <c r="D31" s="5">
        <v>0.4</v>
      </c>
      <c r="E31" s="4">
        <v>0.1</v>
      </c>
      <c r="F31" s="4">
        <v>15.11</v>
      </c>
      <c r="G31" s="4">
        <v>62.74</v>
      </c>
      <c r="H31" s="4">
        <v>2E-3</v>
      </c>
      <c r="I31" s="4">
        <v>1E-3</v>
      </c>
      <c r="J31" s="4">
        <v>0.2</v>
      </c>
      <c r="K31" s="4">
        <v>10.199999999999999</v>
      </c>
      <c r="L31" s="4">
        <v>16.48</v>
      </c>
      <c r="M31" s="4">
        <v>8.8000000000000007</v>
      </c>
      <c r="N31" s="5">
        <v>1.69</v>
      </c>
    </row>
    <row r="32" spans="1:14" x14ac:dyDescent="0.25">
      <c r="A32" s="16">
        <v>878</v>
      </c>
      <c r="B32" s="8" t="s">
        <v>18</v>
      </c>
      <c r="C32" s="5">
        <v>75</v>
      </c>
      <c r="D32" s="4">
        <v>3</v>
      </c>
      <c r="E32" s="4">
        <v>1.05</v>
      </c>
      <c r="F32" s="4">
        <v>36.299999999999997</v>
      </c>
      <c r="G32" s="4">
        <v>205.5</v>
      </c>
      <c r="H32" s="4">
        <v>0.18</v>
      </c>
      <c r="I32" s="4">
        <v>0</v>
      </c>
      <c r="J32" s="4">
        <v>0.15</v>
      </c>
      <c r="K32" s="4">
        <v>24</v>
      </c>
      <c r="L32" s="4">
        <v>96</v>
      </c>
      <c r="M32" s="4">
        <v>39.75</v>
      </c>
      <c r="N32" s="5">
        <v>1.8</v>
      </c>
    </row>
    <row r="33" spans="1:14" x14ac:dyDescent="0.25">
      <c r="A33" s="16">
        <v>879</v>
      </c>
      <c r="B33" s="8" t="s">
        <v>14</v>
      </c>
      <c r="C33" s="5">
        <v>50</v>
      </c>
      <c r="D33" s="4">
        <v>3.3</v>
      </c>
      <c r="E33" s="4">
        <v>0.55000000000000004</v>
      </c>
      <c r="F33" s="4">
        <v>20.5</v>
      </c>
      <c r="G33" s="4">
        <v>103</v>
      </c>
      <c r="H33" s="4">
        <v>0.08</v>
      </c>
      <c r="I33" s="4">
        <v>0</v>
      </c>
      <c r="J33" s="4">
        <v>0</v>
      </c>
      <c r="K33" s="4">
        <v>15</v>
      </c>
      <c r="L33" s="4">
        <v>23</v>
      </c>
      <c r="M33" s="4">
        <v>23</v>
      </c>
      <c r="N33" s="5">
        <v>1.1499999999999999</v>
      </c>
    </row>
    <row r="34" spans="1:14" x14ac:dyDescent="0.25">
      <c r="A34" s="16"/>
      <c r="B34" s="25" t="s">
        <v>181</v>
      </c>
      <c r="C34" s="11">
        <f t="shared" ref="C34:N34" si="4">SUM(C28:C33)</f>
        <v>775</v>
      </c>
      <c r="D34" s="2">
        <f t="shared" si="4"/>
        <v>31.86</v>
      </c>
      <c r="E34" s="2">
        <f t="shared" si="4"/>
        <v>43.409999999999989</v>
      </c>
      <c r="F34" s="2">
        <f t="shared" si="4"/>
        <v>119.56</v>
      </c>
      <c r="G34" s="2">
        <f t="shared" si="4"/>
        <v>1042.98</v>
      </c>
      <c r="H34" s="2">
        <f t="shared" si="4"/>
        <v>0.68200000000000005</v>
      </c>
      <c r="I34" s="2">
        <f t="shared" si="4"/>
        <v>0.13100000000000001</v>
      </c>
      <c r="J34" s="2">
        <f t="shared" si="4"/>
        <v>100.40000000000002</v>
      </c>
      <c r="K34" s="2">
        <f t="shared" si="4"/>
        <v>179.30999999999997</v>
      </c>
      <c r="L34" s="2">
        <f t="shared" si="4"/>
        <v>546.98</v>
      </c>
      <c r="M34" s="2">
        <f t="shared" si="4"/>
        <v>186.39</v>
      </c>
      <c r="N34" s="11">
        <f t="shared" si="4"/>
        <v>11.38</v>
      </c>
    </row>
    <row r="35" spans="1:14" x14ac:dyDescent="0.25">
      <c r="A35" s="4"/>
      <c r="B35" s="2" t="s">
        <v>19</v>
      </c>
      <c r="C35" s="5"/>
      <c r="D35" s="5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 x14ac:dyDescent="0.25">
      <c r="A36" s="16">
        <v>966</v>
      </c>
      <c r="B36" s="8" t="s">
        <v>20</v>
      </c>
      <c r="C36" s="5">
        <v>200</v>
      </c>
      <c r="D36" s="4">
        <v>5.8</v>
      </c>
      <c r="E36" s="4">
        <v>5</v>
      </c>
      <c r="F36" s="4">
        <v>8.4</v>
      </c>
      <c r="G36" s="4">
        <v>108</v>
      </c>
      <c r="H36" s="4">
        <v>0.04</v>
      </c>
      <c r="I36" s="4">
        <v>0.08</v>
      </c>
      <c r="J36" s="4">
        <v>0.6</v>
      </c>
      <c r="K36" s="4">
        <v>248</v>
      </c>
      <c r="L36" s="4">
        <v>190</v>
      </c>
      <c r="M36" s="4">
        <v>28</v>
      </c>
      <c r="N36" s="5">
        <v>0.2</v>
      </c>
    </row>
    <row r="37" spans="1:14" x14ac:dyDescent="0.25">
      <c r="A37" s="4">
        <v>878</v>
      </c>
      <c r="B37" s="6" t="s">
        <v>138</v>
      </c>
      <c r="C37" s="5">
        <v>25</v>
      </c>
      <c r="D37" s="4">
        <v>2.0499999999999998</v>
      </c>
      <c r="E37" s="4">
        <v>0.35</v>
      </c>
      <c r="F37" s="4">
        <v>12.2</v>
      </c>
      <c r="G37" s="4">
        <v>68.5</v>
      </c>
      <c r="H37" s="4">
        <v>0.06</v>
      </c>
      <c r="I37" s="4">
        <v>0</v>
      </c>
      <c r="J37" s="4">
        <v>0</v>
      </c>
      <c r="K37" s="4">
        <v>8</v>
      </c>
      <c r="L37" s="4">
        <v>32</v>
      </c>
      <c r="M37" s="4">
        <v>13.25</v>
      </c>
      <c r="N37" s="4">
        <v>0.6</v>
      </c>
    </row>
    <row r="38" spans="1:14" x14ac:dyDescent="0.25">
      <c r="A38" s="4"/>
      <c r="B38" s="25" t="s">
        <v>181</v>
      </c>
      <c r="C38" s="11">
        <f t="shared" ref="C38:N38" si="5">SUM(C36:C37)</f>
        <v>225</v>
      </c>
      <c r="D38" s="2">
        <f t="shared" si="5"/>
        <v>7.85</v>
      </c>
      <c r="E38" s="2">
        <f t="shared" si="5"/>
        <v>5.35</v>
      </c>
      <c r="F38" s="2">
        <f t="shared" si="5"/>
        <v>20.6</v>
      </c>
      <c r="G38" s="2">
        <f t="shared" si="5"/>
        <v>176.5</v>
      </c>
      <c r="H38" s="2">
        <f t="shared" si="5"/>
        <v>0.1</v>
      </c>
      <c r="I38" s="2">
        <f t="shared" si="5"/>
        <v>0.08</v>
      </c>
      <c r="J38" s="2">
        <f t="shared" si="5"/>
        <v>0.6</v>
      </c>
      <c r="K38" s="2">
        <f t="shared" si="5"/>
        <v>256</v>
      </c>
      <c r="L38" s="2">
        <f t="shared" si="5"/>
        <v>222</v>
      </c>
      <c r="M38" s="2">
        <f t="shared" si="5"/>
        <v>41.25</v>
      </c>
      <c r="N38" s="2">
        <f t="shared" si="5"/>
        <v>0.8</v>
      </c>
    </row>
    <row r="39" spans="1:14" x14ac:dyDescent="0.25">
      <c r="A39" s="9"/>
      <c r="B39" s="9" t="s">
        <v>69</v>
      </c>
      <c r="C39" s="11">
        <f t="shared" ref="C39:N39" si="6">SUM(C38,C34,C26,C22,C13,C10)</f>
        <v>3235</v>
      </c>
      <c r="D39" s="2">
        <f t="shared" si="6"/>
        <v>125.94</v>
      </c>
      <c r="E39" s="2">
        <f t="shared" si="6"/>
        <v>137.18</v>
      </c>
      <c r="F39" s="2">
        <f t="shared" si="6"/>
        <v>478.21</v>
      </c>
      <c r="G39" s="2">
        <f t="shared" si="6"/>
        <v>3809</v>
      </c>
      <c r="H39" s="2">
        <f t="shared" si="6"/>
        <v>2.452</v>
      </c>
      <c r="I39" s="2">
        <f t="shared" si="6"/>
        <v>0.66100000000000003</v>
      </c>
      <c r="J39" s="2">
        <f t="shared" si="6"/>
        <v>172.89000000000004</v>
      </c>
      <c r="K39" s="2">
        <f t="shared" si="6"/>
        <v>1262.53</v>
      </c>
      <c r="L39" s="2">
        <f t="shared" si="6"/>
        <v>2431.62</v>
      </c>
      <c r="M39" s="2">
        <f t="shared" si="6"/>
        <v>623.65</v>
      </c>
      <c r="N39" s="2">
        <f t="shared" si="6"/>
        <v>40.06</v>
      </c>
    </row>
  </sheetData>
  <mergeCells count="7">
    <mergeCell ref="K1:N1"/>
    <mergeCell ref="A1:A2"/>
    <mergeCell ref="B1:B2"/>
    <mergeCell ref="C1:C2"/>
    <mergeCell ref="D1:F1"/>
    <mergeCell ref="G1:G2"/>
    <mergeCell ref="H1:J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opLeftCell="A13" workbookViewId="0">
      <selection activeCell="H41" sqref="H41"/>
    </sheetView>
  </sheetViews>
  <sheetFormatPr defaultRowHeight="15" x14ac:dyDescent="0.25"/>
  <cols>
    <col min="1" max="1" width="10" customWidth="1"/>
    <col min="2" max="2" width="41.7109375" customWidth="1"/>
    <col min="3" max="3" width="8" customWidth="1"/>
    <col min="4" max="4" width="6.5703125" customWidth="1"/>
    <col min="5" max="5" width="6.42578125" customWidth="1"/>
    <col min="6" max="6" width="6.5703125" customWidth="1"/>
    <col min="7" max="7" width="11" customWidth="1"/>
    <col min="8" max="8" width="5.85546875" customWidth="1"/>
    <col min="9" max="9" width="6" customWidth="1"/>
    <col min="10" max="10" width="5.7109375" customWidth="1"/>
    <col min="11" max="11" width="6" customWidth="1"/>
    <col min="12" max="12" width="5.140625" customWidth="1"/>
    <col min="13" max="13" width="5.85546875" customWidth="1"/>
    <col min="14" max="14" width="6.7109375" customWidth="1"/>
  </cols>
  <sheetData>
    <row r="1" spans="1:14" ht="15" customHeight="1" x14ac:dyDescent="0.25">
      <c r="A1" s="37" t="s">
        <v>105</v>
      </c>
      <c r="B1" s="39" t="s">
        <v>104</v>
      </c>
      <c r="C1" s="37" t="s">
        <v>0</v>
      </c>
      <c r="D1" s="45" t="s">
        <v>1</v>
      </c>
      <c r="E1" s="46"/>
      <c r="F1" s="47"/>
      <c r="G1" s="37" t="s">
        <v>114</v>
      </c>
      <c r="H1" s="41" t="s">
        <v>106</v>
      </c>
      <c r="I1" s="42"/>
      <c r="J1" s="42"/>
      <c r="K1" s="43" t="s">
        <v>115</v>
      </c>
      <c r="L1" s="44"/>
      <c r="M1" s="44"/>
      <c r="N1" s="44"/>
    </row>
    <row r="2" spans="1:14" x14ac:dyDescent="0.25">
      <c r="A2" s="38"/>
      <c r="B2" s="40"/>
      <c r="C2" s="38"/>
      <c r="D2" s="1" t="s">
        <v>2</v>
      </c>
      <c r="E2" s="1" t="s">
        <v>3</v>
      </c>
      <c r="F2" s="1" t="s">
        <v>4</v>
      </c>
      <c r="G2" s="38"/>
      <c r="H2" s="13" t="s">
        <v>107</v>
      </c>
      <c r="I2" s="13" t="s">
        <v>108</v>
      </c>
      <c r="J2" s="13" t="s">
        <v>109</v>
      </c>
      <c r="K2" s="12" t="s">
        <v>110</v>
      </c>
      <c r="L2" s="15" t="s">
        <v>111</v>
      </c>
      <c r="M2" s="15" t="s">
        <v>112</v>
      </c>
      <c r="N2" s="9" t="s">
        <v>113</v>
      </c>
    </row>
    <row r="3" spans="1:14" x14ac:dyDescent="0.25">
      <c r="A3" s="12"/>
      <c r="B3" s="2" t="s">
        <v>71</v>
      </c>
      <c r="C3" s="12"/>
      <c r="D3" s="1"/>
      <c r="E3" s="1"/>
      <c r="F3" s="1"/>
      <c r="G3" s="12"/>
      <c r="H3" s="12"/>
      <c r="I3" s="12"/>
      <c r="J3" s="12"/>
      <c r="K3" s="12"/>
      <c r="L3" s="12"/>
      <c r="M3" s="12"/>
      <c r="N3" s="5"/>
    </row>
    <row r="4" spans="1:14" x14ac:dyDescent="0.25">
      <c r="A4" s="2"/>
      <c r="B4" s="2" t="s">
        <v>6</v>
      </c>
      <c r="C4" s="4"/>
      <c r="D4" s="5"/>
      <c r="E4" s="4"/>
      <c r="F4" s="4"/>
      <c r="G4" s="4"/>
      <c r="H4" s="6"/>
      <c r="I4" s="6"/>
      <c r="J4" s="6"/>
      <c r="K4" s="6"/>
      <c r="L4" s="4"/>
      <c r="M4" s="6"/>
      <c r="N4" s="5"/>
    </row>
    <row r="5" spans="1:14" x14ac:dyDescent="0.25">
      <c r="A5" s="4">
        <v>390</v>
      </c>
      <c r="B5" s="18" t="s">
        <v>98</v>
      </c>
      <c r="C5" s="5">
        <v>200</v>
      </c>
      <c r="D5" s="4">
        <v>6.2</v>
      </c>
      <c r="E5" s="4">
        <v>9.8000000000000007</v>
      </c>
      <c r="F5" s="4">
        <v>25.3</v>
      </c>
      <c r="G5" s="4">
        <v>216.1</v>
      </c>
      <c r="H5" s="4">
        <v>7.4999999999999997E-2</v>
      </c>
      <c r="I5" s="4">
        <v>6.5000000000000002E-2</v>
      </c>
      <c r="J5" s="4">
        <v>1.4</v>
      </c>
      <c r="K5" s="4">
        <v>176.1</v>
      </c>
      <c r="L5" s="4">
        <v>147.19999999999999</v>
      </c>
      <c r="M5" s="4">
        <v>26.3</v>
      </c>
      <c r="N5" s="4">
        <v>0.82</v>
      </c>
    </row>
    <row r="6" spans="1:14" x14ac:dyDescent="0.25">
      <c r="A6" s="16">
        <v>379</v>
      </c>
      <c r="B6" s="6" t="s">
        <v>147</v>
      </c>
      <c r="C6" s="5">
        <v>200</v>
      </c>
      <c r="D6" s="4">
        <v>0.37</v>
      </c>
      <c r="E6" s="4">
        <v>3.8</v>
      </c>
      <c r="F6" s="4">
        <v>16.77</v>
      </c>
      <c r="G6" s="4">
        <v>74.900000000000006</v>
      </c>
      <c r="H6" s="4">
        <v>1.2E-2</v>
      </c>
      <c r="I6" s="4">
        <v>0</v>
      </c>
      <c r="J6" s="4">
        <v>2.4E-2</v>
      </c>
      <c r="K6" s="4">
        <v>1.78</v>
      </c>
      <c r="L6" s="4">
        <v>12.12</v>
      </c>
      <c r="M6" s="4">
        <v>3.88</v>
      </c>
      <c r="N6" s="5">
        <v>0.24</v>
      </c>
    </row>
    <row r="7" spans="1:14" x14ac:dyDescent="0.25">
      <c r="A7" s="16"/>
      <c r="B7" s="6" t="s">
        <v>183</v>
      </c>
      <c r="C7" s="5">
        <v>30</v>
      </c>
      <c r="D7" s="4">
        <v>2.25</v>
      </c>
      <c r="E7" s="4">
        <v>2.94</v>
      </c>
      <c r="F7" s="4">
        <v>22.32</v>
      </c>
      <c r="G7" s="4">
        <v>125.1</v>
      </c>
      <c r="H7" s="4">
        <v>0.02</v>
      </c>
      <c r="I7" s="4">
        <v>1</v>
      </c>
      <c r="J7" s="4">
        <v>0</v>
      </c>
      <c r="K7" s="4">
        <v>8.6999999999999993</v>
      </c>
      <c r="L7" s="4">
        <v>27</v>
      </c>
      <c r="M7" s="4">
        <v>6</v>
      </c>
      <c r="N7" s="5">
        <v>0.63</v>
      </c>
    </row>
    <row r="8" spans="1:14" x14ac:dyDescent="0.25">
      <c r="A8" s="4">
        <v>878</v>
      </c>
      <c r="B8" s="6" t="s">
        <v>18</v>
      </c>
      <c r="C8" s="5">
        <v>125</v>
      </c>
      <c r="D8" s="4">
        <v>10.25</v>
      </c>
      <c r="E8" s="4">
        <v>1.75</v>
      </c>
      <c r="F8" s="4">
        <v>61</v>
      </c>
      <c r="G8" s="4">
        <v>342.5</v>
      </c>
      <c r="H8" s="4">
        <v>0.3</v>
      </c>
      <c r="I8" s="4">
        <v>0</v>
      </c>
      <c r="J8" s="4">
        <v>0.25</v>
      </c>
      <c r="K8" s="4">
        <v>40</v>
      </c>
      <c r="L8" s="4">
        <v>160</v>
      </c>
      <c r="M8" s="4">
        <v>66.25</v>
      </c>
      <c r="N8" s="5">
        <v>3</v>
      </c>
    </row>
    <row r="9" spans="1:14" x14ac:dyDescent="0.25">
      <c r="A9" s="4">
        <v>41</v>
      </c>
      <c r="B9" s="6" t="s">
        <v>92</v>
      </c>
      <c r="C9" s="5">
        <v>15</v>
      </c>
      <c r="D9" s="4">
        <v>0.15</v>
      </c>
      <c r="E9" s="4">
        <v>12.3</v>
      </c>
      <c r="F9" s="4">
        <v>0.15</v>
      </c>
      <c r="G9" s="4">
        <v>112.5</v>
      </c>
      <c r="H9" s="4">
        <v>0</v>
      </c>
      <c r="I9" s="4">
        <v>0.08</v>
      </c>
      <c r="J9" s="4">
        <v>0</v>
      </c>
      <c r="K9" s="4">
        <v>1.5</v>
      </c>
      <c r="L9" s="4">
        <v>3</v>
      </c>
      <c r="M9" s="4">
        <v>0</v>
      </c>
      <c r="N9" s="5">
        <v>0</v>
      </c>
    </row>
    <row r="10" spans="1:14" x14ac:dyDescent="0.25">
      <c r="A10" s="4"/>
      <c r="B10" s="25" t="s">
        <v>181</v>
      </c>
      <c r="C10" s="11">
        <f t="shared" ref="C10:N10" si="0">SUM(C5:C9)</f>
        <v>570</v>
      </c>
      <c r="D10" s="2">
        <f t="shared" si="0"/>
        <v>19.22</v>
      </c>
      <c r="E10" s="2">
        <f t="shared" si="0"/>
        <v>30.590000000000003</v>
      </c>
      <c r="F10" s="2">
        <f t="shared" si="0"/>
        <v>125.54</v>
      </c>
      <c r="G10" s="2">
        <f t="shared" si="0"/>
        <v>871.1</v>
      </c>
      <c r="H10" s="2">
        <f t="shared" si="0"/>
        <v>0.40699999999999997</v>
      </c>
      <c r="I10" s="2">
        <f t="shared" si="0"/>
        <v>1.145</v>
      </c>
      <c r="J10" s="2">
        <f t="shared" si="0"/>
        <v>1.6739999999999999</v>
      </c>
      <c r="K10" s="2">
        <f t="shared" si="0"/>
        <v>228.07999999999998</v>
      </c>
      <c r="L10" s="2">
        <f t="shared" si="0"/>
        <v>349.32</v>
      </c>
      <c r="M10" s="2">
        <f t="shared" si="0"/>
        <v>102.43</v>
      </c>
      <c r="N10" s="11">
        <f t="shared" si="0"/>
        <v>4.6899999999999995</v>
      </c>
    </row>
    <row r="11" spans="1:14" x14ac:dyDescent="0.25">
      <c r="A11" s="5"/>
      <c r="B11" s="2" t="s">
        <v>9</v>
      </c>
      <c r="C11" s="5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x14ac:dyDescent="0.25">
      <c r="A12" s="4">
        <v>389</v>
      </c>
      <c r="B12" s="6" t="s">
        <v>102</v>
      </c>
      <c r="C12" s="5">
        <v>200</v>
      </c>
      <c r="D12" s="4">
        <v>1</v>
      </c>
      <c r="E12" s="4">
        <v>0.8</v>
      </c>
      <c r="F12" s="4">
        <v>19.600000000000001</v>
      </c>
      <c r="G12" s="4">
        <v>84</v>
      </c>
      <c r="H12" s="4">
        <v>0.02</v>
      </c>
      <c r="I12" s="4">
        <v>0</v>
      </c>
      <c r="J12" s="4">
        <v>4</v>
      </c>
      <c r="K12" s="4">
        <v>16</v>
      </c>
      <c r="L12" s="4">
        <v>18</v>
      </c>
      <c r="M12" s="4">
        <v>10</v>
      </c>
      <c r="N12" s="5">
        <v>0.2</v>
      </c>
    </row>
    <row r="13" spans="1:14" x14ac:dyDescent="0.25">
      <c r="A13" s="16">
        <v>847</v>
      </c>
      <c r="B13" s="8" t="s">
        <v>77</v>
      </c>
      <c r="C13" s="5">
        <v>150</v>
      </c>
      <c r="D13" s="5">
        <v>0.6</v>
      </c>
      <c r="E13" s="4">
        <v>0.6</v>
      </c>
      <c r="F13" s="4">
        <v>14.7</v>
      </c>
      <c r="G13" s="4">
        <v>70.5</v>
      </c>
      <c r="H13" s="4">
        <v>0.05</v>
      </c>
      <c r="I13" s="4">
        <v>0</v>
      </c>
      <c r="J13" s="4">
        <v>15</v>
      </c>
      <c r="K13" s="4">
        <v>15</v>
      </c>
      <c r="L13" s="4">
        <v>113.7</v>
      </c>
      <c r="M13" s="4">
        <v>0</v>
      </c>
      <c r="N13" s="5">
        <v>3.3</v>
      </c>
    </row>
    <row r="14" spans="1:14" x14ac:dyDescent="0.25">
      <c r="A14" s="16"/>
      <c r="B14" s="25" t="s">
        <v>181</v>
      </c>
      <c r="C14" s="11">
        <f t="shared" ref="C14:N14" si="1">SUM(C12:C13)</f>
        <v>350</v>
      </c>
      <c r="D14" s="11">
        <f t="shared" si="1"/>
        <v>1.6</v>
      </c>
      <c r="E14" s="2">
        <f t="shared" si="1"/>
        <v>1.4</v>
      </c>
      <c r="F14" s="2">
        <f t="shared" si="1"/>
        <v>34.299999999999997</v>
      </c>
      <c r="G14" s="2">
        <f t="shared" si="1"/>
        <v>154.5</v>
      </c>
      <c r="H14" s="2">
        <f t="shared" si="1"/>
        <v>7.0000000000000007E-2</v>
      </c>
      <c r="I14" s="2">
        <f t="shared" si="1"/>
        <v>0</v>
      </c>
      <c r="J14" s="2">
        <f t="shared" si="1"/>
        <v>19</v>
      </c>
      <c r="K14" s="2">
        <f t="shared" si="1"/>
        <v>31</v>
      </c>
      <c r="L14" s="2">
        <f t="shared" si="1"/>
        <v>131.69999999999999</v>
      </c>
      <c r="M14" s="2">
        <f t="shared" si="1"/>
        <v>10</v>
      </c>
      <c r="N14" s="11">
        <f t="shared" si="1"/>
        <v>3.5</v>
      </c>
    </row>
    <row r="15" spans="1:14" x14ac:dyDescent="0.25">
      <c r="A15" s="5"/>
      <c r="B15" s="2" t="s">
        <v>11</v>
      </c>
      <c r="C15" s="5"/>
      <c r="D15" s="5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x14ac:dyDescent="0.25">
      <c r="A16" s="4">
        <v>38</v>
      </c>
      <c r="B16" s="21" t="s">
        <v>127</v>
      </c>
      <c r="C16" s="5">
        <v>100</v>
      </c>
      <c r="D16" s="5">
        <v>1.05</v>
      </c>
      <c r="E16" s="4">
        <v>8.0500000000000007</v>
      </c>
      <c r="F16" s="4">
        <v>9.6</v>
      </c>
      <c r="G16" s="4">
        <v>114.6</v>
      </c>
      <c r="H16" s="4">
        <v>0.05</v>
      </c>
      <c r="I16" s="4">
        <v>0</v>
      </c>
      <c r="J16" s="4">
        <v>5.54</v>
      </c>
      <c r="K16" s="4">
        <v>41.41</v>
      </c>
      <c r="L16" s="4">
        <v>43.78</v>
      </c>
      <c r="M16" s="4">
        <v>30.43</v>
      </c>
      <c r="N16" s="5">
        <v>1.23</v>
      </c>
    </row>
    <row r="17" spans="1:14" x14ac:dyDescent="0.25">
      <c r="A17" s="5">
        <v>187</v>
      </c>
      <c r="B17" s="6" t="s">
        <v>203</v>
      </c>
      <c r="C17" s="5">
        <v>250</v>
      </c>
      <c r="D17" s="5">
        <v>2.23</v>
      </c>
      <c r="E17" s="5">
        <v>4.8899999999999997</v>
      </c>
      <c r="F17" s="5">
        <v>0.83</v>
      </c>
      <c r="G17" s="5">
        <v>126.38</v>
      </c>
      <c r="H17" s="4">
        <v>0.06</v>
      </c>
      <c r="I17" s="4">
        <v>0.02</v>
      </c>
      <c r="J17" s="5">
        <v>14.08</v>
      </c>
      <c r="K17" s="4">
        <v>69.67</v>
      </c>
      <c r="L17" s="4">
        <v>47.63</v>
      </c>
      <c r="M17" s="4">
        <v>7.6</v>
      </c>
      <c r="N17" s="5">
        <v>0.92</v>
      </c>
    </row>
    <row r="18" spans="1:14" x14ac:dyDescent="0.25">
      <c r="A18" s="4">
        <v>255</v>
      </c>
      <c r="B18" s="6" t="s">
        <v>193</v>
      </c>
      <c r="C18" s="5">
        <v>120</v>
      </c>
      <c r="D18" s="4">
        <v>15.02</v>
      </c>
      <c r="E18" s="4">
        <v>7.97</v>
      </c>
      <c r="F18" s="4">
        <v>9.89</v>
      </c>
      <c r="G18" s="4">
        <v>179.44</v>
      </c>
      <c r="H18" s="4">
        <v>0.1</v>
      </c>
      <c r="I18" s="4">
        <v>0.04</v>
      </c>
      <c r="J18" s="4">
        <v>0.83</v>
      </c>
      <c r="K18" s="4">
        <v>53.97</v>
      </c>
      <c r="L18" s="4">
        <v>229.9</v>
      </c>
      <c r="M18" s="4">
        <v>57.09</v>
      </c>
      <c r="N18" s="4">
        <v>1.1599999999999999</v>
      </c>
    </row>
    <row r="19" spans="1:14" x14ac:dyDescent="0.25">
      <c r="A19" s="5">
        <v>304</v>
      </c>
      <c r="B19" s="6" t="s">
        <v>178</v>
      </c>
      <c r="C19" s="5">
        <v>180</v>
      </c>
      <c r="D19" s="4">
        <v>4.3</v>
      </c>
      <c r="E19" s="4">
        <v>7.8</v>
      </c>
      <c r="F19" s="4">
        <v>42.9</v>
      </c>
      <c r="G19" s="4">
        <v>272.60000000000002</v>
      </c>
      <c r="H19" s="4">
        <v>0.09</v>
      </c>
      <c r="I19" s="4">
        <v>0.05</v>
      </c>
      <c r="J19" s="4">
        <v>0</v>
      </c>
      <c r="K19" s="4">
        <v>16.600000000000001</v>
      </c>
      <c r="L19" s="4">
        <v>60.1</v>
      </c>
      <c r="M19" s="4">
        <v>12.8</v>
      </c>
      <c r="N19" s="4">
        <v>1.08</v>
      </c>
    </row>
    <row r="20" spans="1:14" x14ac:dyDescent="0.25">
      <c r="A20" s="4">
        <v>868</v>
      </c>
      <c r="B20" s="8" t="s">
        <v>13</v>
      </c>
      <c r="C20" s="5">
        <v>200</v>
      </c>
      <c r="D20" s="5">
        <v>0.04</v>
      </c>
      <c r="E20" s="4">
        <v>0.14000000000000001</v>
      </c>
      <c r="F20" s="4">
        <v>24.02</v>
      </c>
      <c r="G20" s="4">
        <v>93.45</v>
      </c>
      <c r="H20" s="4">
        <v>0</v>
      </c>
      <c r="I20" s="4">
        <v>0</v>
      </c>
      <c r="J20" s="4">
        <v>1.08</v>
      </c>
      <c r="K20" s="4">
        <v>2.19</v>
      </c>
      <c r="L20" s="4">
        <v>2.97</v>
      </c>
      <c r="M20" s="4">
        <v>1.46</v>
      </c>
      <c r="N20" s="5">
        <v>0.05</v>
      </c>
    </row>
    <row r="21" spans="1:14" x14ac:dyDescent="0.25">
      <c r="A21" s="16">
        <v>879</v>
      </c>
      <c r="B21" s="8" t="s">
        <v>14</v>
      </c>
      <c r="C21" s="5">
        <v>100</v>
      </c>
      <c r="D21" s="5">
        <v>6.6</v>
      </c>
      <c r="E21" s="4">
        <v>1.1000000000000001</v>
      </c>
      <c r="F21" s="4">
        <v>41</v>
      </c>
      <c r="G21" s="4">
        <v>206</v>
      </c>
      <c r="H21" s="4">
        <v>0.16</v>
      </c>
      <c r="I21" s="4">
        <v>0</v>
      </c>
      <c r="J21" s="4">
        <v>0</v>
      </c>
      <c r="K21" s="4">
        <v>30</v>
      </c>
      <c r="L21" s="4">
        <v>46</v>
      </c>
      <c r="M21" s="4">
        <v>46</v>
      </c>
      <c r="N21" s="5">
        <v>2.2999999999999998</v>
      </c>
    </row>
    <row r="22" spans="1:14" x14ac:dyDescent="0.25">
      <c r="A22" s="4">
        <v>878</v>
      </c>
      <c r="B22" s="6" t="s">
        <v>18</v>
      </c>
      <c r="C22" s="5">
        <v>50</v>
      </c>
      <c r="D22" s="5">
        <v>4.05</v>
      </c>
      <c r="E22" s="4">
        <v>0.6</v>
      </c>
      <c r="F22" s="4">
        <v>24.4</v>
      </c>
      <c r="G22" s="4">
        <v>137</v>
      </c>
      <c r="H22" s="4">
        <v>0.12</v>
      </c>
      <c r="I22" s="4">
        <v>0</v>
      </c>
      <c r="J22" s="4">
        <v>0</v>
      </c>
      <c r="K22" s="4">
        <v>16</v>
      </c>
      <c r="L22" s="4">
        <v>64</v>
      </c>
      <c r="M22" s="4">
        <v>26.5</v>
      </c>
      <c r="N22" s="5">
        <v>1.2</v>
      </c>
    </row>
    <row r="23" spans="1:14" x14ac:dyDescent="0.25">
      <c r="A23" s="4"/>
      <c r="B23" s="25" t="s">
        <v>181</v>
      </c>
      <c r="C23" s="11">
        <f t="shared" ref="C23:N23" si="2">SUM(C16:C22)</f>
        <v>1000</v>
      </c>
      <c r="D23" s="11">
        <f t="shared" si="2"/>
        <v>33.29</v>
      </c>
      <c r="E23" s="2">
        <f t="shared" si="2"/>
        <v>30.550000000000004</v>
      </c>
      <c r="F23" s="2">
        <f t="shared" si="2"/>
        <v>152.64000000000001</v>
      </c>
      <c r="G23" s="2">
        <f t="shared" si="2"/>
        <v>1129.47</v>
      </c>
      <c r="H23" s="2">
        <f t="shared" si="2"/>
        <v>0.58000000000000007</v>
      </c>
      <c r="I23" s="2">
        <f t="shared" si="2"/>
        <v>0.11</v>
      </c>
      <c r="J23" s="2">
        <f t="shared" si="2"/>
        <v>21.53</v>
      </c>
      <c r="K23" s="2">
        <f t="shared" si="2"/>
        <v>229.84</v>
      </c>
      <c r="L23" s="2">
        <f t="shared" si="2"/>
        <v>494.38000000000005</v>
      </c>
      <c r="M23" s="2">
        <f t="shared" si="2"/>
        <v>181.88</v>
      </c>
      <c r="N23" s="11">
        <f t="shared" si="2"/>
        <v>7.9399999999999995</v>
      </c>
    </row>
    <row r="24" spans="1:14" x14ac:dyDescent="0.25">
      <c r="A24" s="5"/>
      <c r="B24" s="2" t="s">
        <v>15</v>
      </c>
      <c r="C24" s="5"/>
      <c r="D24" s="5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4" x14ac:dyDescent="0.25">
      <c r="A25" s="4">
        <v>945</v>
      </c>
      <c r="B25" s="8" t="s">
        <v>179</v>
      </c>
      <c r="C25" s="5">
        <v>200</v>
      </c>
      <c r="D25" s="5">
        <v>1.8</v>
      </c>
      <c r="E25" s="4">
        <v>1.35</v>
      </c>
      <c r="F25" s="4">
        <v>17.46</v>
      </c>
      <c r="G25" s="4">
        <v>88.74</v>
      </c>
      <c r="H25" s="4">
        <v>0.02</v>
      </c>
      <c r="I25" s="4">
        <v>0.02</v>
      </c>
      <c r="J25" s="4">
        <v>0.7</v>
      </c>
      <c r="K25" s="4">
        <v>70.7</v>
      </c>
      <c r="L25" s="4">
        <v>61.98</v>
      </c>
      <c r="M25" s="4">
        <v>15.8</v>
      </c>
      <c r="N25" s="5">
        <v>1.74</v>
      </c>
    </row>
    <row r="26" spans="1:14" x14ac:dyDescent="0.25">
      <c r="A26" s="5">
        <v>459</v>
      </c>
      <c r="B26" s="8" t="s">
        <v>194</v>
      </c>
      <c r="C26" s="7">
        <v>150</v>
      </c>
      <c r="D26" s="7">
        <v>10.1</v>
      </c>
      <c r="E26" s="7">
        <v>4.4000000000000004</v>
      </c>
      <c r="F26" s="7">
        <v>12.7</v>
      </c>
      <c r="G26" s="7">
        <v>312</v>
      </c>
      <c r="H26" s="4">
        <v>0.05</v>
      </c>
      <c r="I26" s="4">
        <v>0.09</v>
      </c>
      <c r="J26" s="7">
        <v>0.03</v>
      </c>
      <c r="K26" s="4">
        <v>34.75</v>
      </c>
      <c r="L26" s="4">
        <v>56.38</v>
      </c>
      <c r="M26" s="4">
        <v>13.5</v>
      </c>
      <c r="N26" s="4">
        <v>0.56000000000000005</v>
      </c>
    </row>
    <row r="27" spans="1:14" x14ac:dyDescent="0.25">
      <c r="A27" s="16"/>
      <c r="B27" s="25" t="s">
        <v>181</v>
      </c>
      <c r="C27" s="11">
        <f t="shared" ref="C27:N27" si="3">SUM(C25:C26)</f>
        <v>350</v>
      </c>
      <c r="D27" s="11">
        <f t="shared" si="3"/>
        <v>11.9</v>
      </c>
      <c r="E27" s="2">
        <f t="shared" si="3"/>
        <v>5.75</v>
      </c>
      <c r="F27" s="2">
        <f t="shared" si="3"/>
        <v>30.16</v>
      </c>
      <c r="G27" s="2">
        <f t="shared" si="3"/>
        <v>400.74</v>
      </c>
      <c r="H27" s="2">
        <f t="shared" si="3"/>
        <v>7.0000000000000007E-2</v>
      </c>
      <c r="I27" s="2">
        <f t="shared" si="3"/>
        <v>0.11</v>
      </c>
      <c r="J27" s="2">
        <f t="shared" si="3"/>
        <v>0.73</v>
      </c>
      <c r="K27" s="2">
        <f t="shared" si="3"/>
        <v>105.45</v>
      </c>
      <c r="L27" s="2">
        <f t="shared" si="3"/>
        <v>118.36</v>
      </c>
      <c r="M27" s="2">
        <f t="shared" si="3"/>
        <v>29.3</v>
      </c>
      <c r="N27" s="11">
        <f t="shared" si="3"/>
        <v>2.2999999999999998</v>
      </c>
    </row>
    <row r="28" spans="1:14" x14ac:dyDescent="0.25">
      <c r="A28" s="5"/>
      <c r="B28" s="2" t="s">
        <v>16</v>
      </c>
      <c r="C28" s="5"/>
      <c r="D28" s="5"/>
      <c r="E28" s="4"/>
      <c r="F28" s="4"/>
      <c r="G28" s="8"/>
      <c r="H28" s="4"/>
      <c r="I28" s="4"/>
      <c r="J28" s="4"/>
      <c r="K28" s="4"/>
      <c r="L28" s="4"/>
      <c r="M28" s="4"/>
      <c r="N28" s="4"/>
    </row>
    <row r="29" spans="1:14" x14ac:dyDescent="0.25">
      <c r="A29" s="4">
        <v>126</v>
      </c>
      <c r="B29" s="35" t="s">
        <v>186</v>
      </c>
      <c r="C29" s="5">
        <v>150</v>
      </c>
      <c r="D29" s="5">
        <v>2.14</v>
      </c>
      <c r="E29" s="4">
        <v>10.050000000000001</v>
      </c>
      <c r="F29" s="4">
        <v>16.07</v>
      </c>
      <c r="G29" s="4">
        <v>164.97</v>
      </c>
      <c r="H29" s="4">
        <v>0.05</v>
      </c>
      <c r="I29" s="4">
        <v>0</v>
      </c>
      <c r="J29" s="4">
        <v>16.2</v>
      </c>
      <c r="K29" s="4">
        <v>47.9</v>
      </c>
      <c r="L29" s="4">
        <v>63.13</v>
      </c>
      <c r="M29" s="4">
        <v>50.41</v>
      </c>
      <c r="N29" s="5">
        <v>1.9</v>
      </c>
    </row>
    <row r="30" spans="1:14" x14ac:dyDescent="0.25">
      <c r="A30" s="5">
        <v>590</v>
      </c>
      <c r="B30" s="8" t="s">
        <v>204</v>
      </c>
      <c r="C30" s="5">
        <v>250</v>
      </c>
      <c r="D30" s="4">
        <v>28.68</v>
      </c>
      <c r="E30" s="4">
        <v>15.56</v>
      </c>
      <c r="F30" s="4">
        <v>22.83</v>
      </c>
      <c r="G30" s="4">
        <v>276.04000000000002</v>
      </c>
      <c r="H30" s="4">
        <v>0.32</v>
      </c>
      <c r="I30" s="4">
        <v>5.1999999999999998E-2</v>
      </c>
      <c r="J30" s="4">
        <v>9.34</v>
      </c>
      <c r="K30" s="4">
        <v>32.39</v>
      </c>
      <c r="L30" s="4">
        <v>351.03</v>
      </c>
      <c r="M30" s="4">
        <v>68.44</v>
      </c>
      <c r="N30" s="4">
        <v>4.2</v>
      </c>
    </row>
    <row r="31" spans="1:14" x14ac:dyDescent="0.25">
      <c r="A31" s="16">
        <v>264</v>
      </c>
      <c r="B31" s="8" t="s">
        <v>142</v>
      </c>
      <c r="C31" s="5">
        <v>200</v>
      </c>
      <c r="D31" s="5">
        <v>0.45</v>
      </c>
      <c r="E31" s="4">
        <v>0.1</v>
      </c>
      <c r="F31" s="4">
        <v>15.26</v>
      </c>
      <c r="G31" s="4">
        <v>63.54</v>
      </c>
      <c r="H31" s="4">
        <v>1.7000000000000001E-2</v>
      </c>
      <c r="I31" s="4">
        <v>1.0999999999999999E-2</v>
      </c>
      <c r="J31" s="4">
        <v>2.2000000000000002</v>
      </c>
      <c r="K31" s="4">
        <v>12.2</v>
      </c>
      <c r="L31" s="4">
        <v>17.579999999999998</v>
      </c>
      <c r="M31" s="4">
        <v>9.4</v>
      </c>
      <c r="N31" s="5">
        <v>1.72</v>
      </c>
    </row>
    <row r="32" spans="1:14" x14ac:dyDescent="0.25">
      <c r="A32" s="16">
        <v>878</v>
      </c>
      <c r="B32" s="8" t="s">
        <v>18</v>
      </c>
      <c r="C32" s="5">
        <v>75</v>
      </c>
      <c r="D32" s="4">
        <v>3</v>
      </c>
      <c r="E32" s="4">
        <v>1.05</v>
      </c>
      <c r="F32" s="4">
        <v>36.299999999999997</v>
      </c>
      <c r="G32" s="4">
        <v>205.5</v>
      </c>
      <c r="H32" s="4">
        <v>0.18</v>
      </c>
      <c r="I32" s="4">
        <v>0</v>
      </c>
      <c r="J32" s="4">
        <v>0.15</v>
      </c>
      <c r="K32" s="4">
        <v>24</v>
      </c>
      <c r="L32" s="4">
        <v>96</v>
      </c>
      <c r="M32" s="4">
        <v>39.75</v>
      </c>
      <c r="N32" s="5">
        <v>1.8</v>
      </c>
    </row>
    <row r="33" spans="1:14" x14ac:dyDescent="0.25">
      <c r="A33" s="16">
        <v>879</v>
      </c>
      <c r="B33" s="8" t="s">
        <v>14</v>
      </c>
      <c r="C33" s="5">
        <v>50</v>
      </c>
      <c r="D33" s="4">
        <v>3.3</v>
      </c>
      <c r="E33" s="4">
        <v>0.55000000000000004</v>
      </c>
      <c r="F33" s="4">
        <v>20.5</v>
      </c>
      <c r="G33" s="4">
        <v>103</v>
      </c>
      <c r="H33" s="4">
        <v>0.08</v>
      </c>
      <c r="I33" s="4">
        <v>0</v>
      </c>
      <c r="J33" s="4">
        <v>0</v>
      </c>
      <c r="K33" s="4">
        <v>15</v>
      </c>
      <c r="L33" s="4">
        <v>23</v>
      </c>
      <c r="M33" s="4">
        <v>23</v>
      </c>
      <c r="N33" s="5">
        <v>1.1499999999999999</v>
      </c>
    </row>
    <row r="34" spans="1:14" x14ac:dyDescent="0.25">
      <c r="A34" s="16"/>
      <c r="B34" s="25" t="s">
        <v>181</v>
      </c>
      <c r="C34" s="11">
        <f t="shared" ref="C34:N34" si="4">SUM(C29:C33)</f>
        <v>725</v>
      </c>
      <c r="D34" s="2">
        <f t="shared" si="4"/>
        <v>37.569999999999993</v>
      </c>
      <c r="E34" s="2">
        <f t="shared" si="4"/>
        <v>27.310000000000002</v>
      </c>
      <c r="F34" s="2">
        <f t="shared" si="4"/>
        <v>110.96</v>
      </c>
      <c r="G34" s="2">
        <f t="shared" si="4"/>
        <v>813.05</v>
      </c>
      <c r="H34" s="2">
        <f t="shared" si="4"/>
        <v>0.64699999999999991</v>
      </c>
      <c r="I34" s="2">
        <f t="shared" si="4"/>
        <v>6.3E-2</v>
      </c>
      <c r="J34" s="2">
        <f t="shared" si="4"/>
        <v>27.889999999999997</v>
      </c>
      <c r="K34" s="2">
        <f t="shared" si="4"/>
        <v>131.49</v>
      </c>
      <c r="L34" s="2">
        <f t="shared" si="4"/>
        <v>550.74</v>
      </c>
      <c r="M34" s="2">
        <f t="shared" si="4"/>
        <v>191</v>
      </c>
      <c r="N34" s="11">
        <f t="shared" si="4"/>
        <v>10.77</v>
      </c>
    </row>
    <row r="35" spans="1:14" x14ac:dyDescent="0.25">
      <c r="A35" s="5"/>
      <c r="B35" s="2" t="s">
        <v>19</v>
      </c>
      <c r="C35" s="5"/>
      <c r="D35" s="5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 x14ac:dyDescent="0.25">
      <c r="A36" s="16">
        <v>966</v>
      </c>
      <c r="B36" s="8" t="s">
        <v>20</v>
      </c>
      <c r="C36" s="5">
        <v>200</v>
      </c>
      <c r="D36" s="4">
        <v>5.8</v>
      </c>
      <c r="E36" s="4">
        <v>5</v>
      </c>
      <c r="F36" s="4">
        <v>8.4</v>
      </c>
      <c r="G36" s="4">
        <v>108</v>
      </c>
      <c r="H36" s="4">
        <v>0.04</v>
      </c>
      <c r="I36" s="4">
        <v>0.08</v>
      </c>
      <c r="J36" s="4">
        <v>0.6</v>
      </c>
      <c r="K36" s="4">
        <v>248</v>
      </c>
      <c r="L36" s="4">
        <v>190</v>
      </c>
      <c r="M36" s="4">
        <v>28</v>
      </c>
      <c r="N36" s="5">
        <v>0.2</v>
      </c>
    </row>
    <row r="37" spans="1:14" x14ac:dyDescent="0.25">
      <c r="A37" s="4" t="s">
        <v>165</v>
      </c>
      <c r="B37" s="6" t="s">
        <v>121</v>
      </c>
      <c r="C37" s="5">
        <v>37</v>
      </c>
      <c r="D37" s="4">
        <v>4.8099999999999996</v>
      </c>
      <c r="E37" s="4">
        <v>3.89</v>
      </c>
      <c r="F37" s="4">
        <v>12.2</v>
      </c>
      <c r="G37" s="4">
        <v>112.2</v>
      </c>
      <c r="H37" s="4">
        <v>7.0000000000000007E-2</v>
      </c>
      <c r="I37" s="4">
        <v>0.01</v>
      </c>
      <c r="J37" s="4">
        <v>0.08</v>
      </c>
      <c r="K37" s="4">
        <v>113.6</v>
      </c>
      <c r="L37" s="4">
        <v>92</v>
      </c>
      <c r="M37" s="4">
        <v>17.45</v>
      </c>
      <c r="N37" s="4">
        <v>0.72</v>
      </c>
    </row>
    <row r="38" spans="1:14" x14ac:dyDescent="0.25">
      <c r="A38" s="4"/>
      <c r="B38" s="25" t="s">
        <v>181</v>
      </c>
      <c r="C38" s="11">
        <f t="shared" ref="C38:N38" si="5">SUM(C36:C37)</f>
        <v>237</v>
      </c>
      <c r="D38" s="2">
        <f t="shared" si="5"/>
        <v>10.61</v>
      </c>
      <c r="E38" s="2">
        <f t="shared" si="5"/>
        <v>8.89</v>
      </c>
      <c r="F38" s="2">
        <f t="shared" si="5"/>
        <v>20.6</v>
      </c>
      <c r="G38" s="2">
        <f t="shared" si="5"/>
        <v>220.2</v>
      </c>
      <c r="H38" s="2">
        <f t="shared" si="5"/>
        <v>0.11000000000000001</v>
      </c>
      <c r="I38" s="2">
        <f t="shared" si="5"/>
        <v>0.09</v>
      </c>
      <c r="J38" s="2">
        <f t="shared" si="5"/>
        <v>0.67999999999999994</v>
      </c>
      <c r="K38" s="2">
        <f t="shared" si="5"/>
        <v>361.6</v>
      </c>
      <c r="L38" s="2">
        <f t="shared" si="5"/>
        <v>282</v>
      </c>
      <c r="M38" s="2">
        <f t="shared" si="5"/>
        <v>45.45</v>
      </c>
      <c r="N38" s="2">
        <f t="shared" si="5"/>
        <v>0.91999999999999993</v>
      </c>
    </row>
    <row r="39" spans="1:14" x14ac:dyDescent="0.25">
      <c r="A39" s="7"/>
      <c r="B39" s="9" t="s">
        <v>72</v>
      </c>
      <c r="C39" s="11">
        <f t="shared" ref="C39:N39" si="6">SUM(C38,C34,C27,C23,C14,C10)</f>
        <v>3232</v>
      </c>
      <c r="D39" s="2">
        <f t="shared" si="6"/>
        <v>114.18999999999998</v>
      </c>
      <c r="E39" s="2">
        <f t="shared" si="6"/>
        <v>104.49000000000001</v>
      </c>
      <c r="F39" s="2">
        <f t="shared" si="6"/>
        <v>474.20000000000005</v>
      </c>
      <c r="G39" s="2">
        <f t="shared" si="6"/>
        <v>3589.06</v>
      </c>
      <c r="H39" s="2">
        <f t="shared" si="6"/>
        <v>1.8840000000000001</v>
      </c>
      <c r="I39" s="2">
        <f t="shared" si="6"/>
        <v>1.518</v>
      </c>
      <c r="J39" s="2">
        <f t="shared" si="6"/>
        <v>71.504000000000005</v>
      </c>
      <c r="K39" s="2">
        <f t="shared" si="6"/>
        <v>1087.46</v>
      </c>
      <c r="L39" s="2">
        <f t="shared" si="6"/>
        <v>1926.5</v>
      </c>
      <c r="M39" s="2">
        <f t="shared" si="6"/>
        <v>560.05999999999995</v>
      </c>
      <c r="N39" s="2">
        <f t="shared" si="6"/>
        <v>30.119999999999997</v>
      </c>
    </row>
  </sheetData>
  <mergeCells count="7">
    <mergeCell ref="K1:N1"/>
    <mergeCell ref="A1:A2"/>
    <mergeCell ref="B1:B2"/>
    <mergeCell ref="C1:C2"/>
    <mergeCell ref="D1:F1"/>
    <mergeCell ref="G1:G2"/>
    <mergeCell ref="H1:J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opLeftCell="A7" workbookViewId="0">
      <selection activeCell="N29" sqref="N29"/>
    </sheetView>
  </sheetViews>
  <sheetFormatPr defaultRowHeight="15" x14ac:dyDescent="0.25"/>
  <cols>
    <col min="1" max="1" width="8.42578125" customWidth="1"/>
    <col min="2" max="2" width="41.28515625" customWidth="1"/>
    <col min="3" max="3" width="7.140625" customWidth="1"/>
    <col min="4" max="4" width="6.140625" customWidth="1"/>
    <col min="5" max="5" width="5.85546875" customWidth="1"/>
    <col min="6" max="6" width="6.28515625" customWidth="1"/>
    <col min="7" max="7" width="10.5703125" customWidth="1"/>
    <col min="8" max="8" width="6.7109375" customWidth="1"/>
    <col min="9" max="9" width="6" customWidth="1"/>
    <col min="10" max="10" width="5.7109375" customWidth="1"/>
    <col min="11" max="11" width="6" customWidth="1"/>
    <col min="12" max="13" width="5.5703125" customWidth="1"/>
    <col min="14" max="14" width="6.28515625" customWidth="1"/>
  </cols>
  <sheetData>
    <row r="1" spans="1:14" ht="15" customHeight="1" x14ac:dyDescent="0.25">
      <c r="A1" s="37" t="s">
        <v>105</v>
      </c>
      <c r="B1" s="39" t="s">
        <v>104</v>
      </c>
      <c r="C1" s="37" t="s">
        <v>0</v>
      </c>
      <c r="D1" s="45" t="s">
        <v>1</v>
      </c>
      <c r="E1" s="46"/>
      <c r="F1" s="47"/>
      <c r="G1" s="37" t="s">
        <v>114</v>
      </c>
      <c r="H1" s="41" t="s">
        <v>106</v>
      </c>
      <c r="I1" s="50"/>
      <c r="J1" s="50"/>
      <c r="K1" s="43" t="s">
        <v>115</v>
      </c>
      <c r="L1" s="44"/>
      <c r="M1" s="44"/>
      <c r="N1" s="44"/>
    </row>
    <row r="2" spans="1:14" x14ac:dyDescent="0.25">
      <c r="A2" s="38"/>
      <c r="B2" s="40"/>
      <c r="C2" s="38"/>
      <c r="D2" s="1" t="s">
        <v>2</v>
      </c>
      <c r="E2" s="1" t="s">
        <v>3</v>
      </c>
      <c r="F2" s="1" t="s">
        <v>4</v>
      </c>
      <c r="G2" s="38"/>
      <c r="H2" s="13" t="s">
        <v>107</v>
      </c>
      <c r="I2" s="13" t="s">
        <v>108</v>
      </c>
      <c r="J2" s="13" t="s">
        <v>109</v>
      </c>
      <c r="K2" s="12" t="s">
        <v>110</v>
      </c>
      <c r="L2" s="15" t="s">
        <v>111</v>
      </c>
      <c r="M2" s="15" t="s">
        <v>112</v>
      </c>
      <c r="N2" s="9" t="s">
        <v>113</v>
      </c>
    </row>
    <row r="3" spans="1:14" x14ac:dyDescent="0.25">
      <c r="A3" s="12"/>
      <c r="B3" s="2" t="s">
        <v>73</v>
      </c>
      <c r="C3" s="12"/>
      <c r="D3" s="1"/>
      <c r="E3" s="1"/>
      <c r="F3" s="1"/>
      <c r="G3" s="12"/>
      <c r="H3" s="12"/>
      <c r="I3" s="12"/>
      <c r="J3" s="12"/>
      <c r="K3" s="12"/>
      <c r="L3" s="12"/>
      <c r="M3" s="12"/>
      <c r="N3" s="5"/>
    </row>
    <row r="4" spans="1:14" x14ac:dyDescent="0.25">
      <c r="A4" s="2"/>
      <c r="B4" s="2" t="s">
        <v>6</v>
      </c>
      <c r="C4" s="4"/>
      <c r="D4" s="5"/>
      <c r="E4" s="4"/>
      <c r="F4" s="4"/>
      <c r="G4" s="4"/>
      <c r="H4" s="6"/>
      <c r="I4" s="6"/>
      <c r="J4" s="6"/>
      <c r="K4" s="6"/>
      <c r="L4" s="4"/>
      <c r="M4" s="6"/>
      <c r="N4" s="5"/>
    </row>
    <row r="5" spans="1:14" x14ac:dyDescent="0.25">
      <c r="A5" s="4">
        <v>168</v>
      </c>
      <c r="B5" s="3" t="s">
        <v>7</v>
      </c>
      <c r="C5" s="5">
        <v>200</v>
      </c>
      <c r="D5" s="7">
        <v>6.76</v>
      </c>
      <c r="E5" s="4">
        <v>9.57</v>
      </c>
      <c r="F5" s="4">
        <v>29.2</v>
      </c>
      <c r="G5" s="4">
        <v>230.67</v>
      </c>
      <c r="H5" s="4">
        <v>0.13</v>
      </c>
      <c r="I5" s="4">
        <v>0.06</v>
      </c>
      <c r="J5" s="4">
        <v>1.33</v>
      </c>
      <c r="K5" s="4">
        <v>163.30000000000001</v>
      </c>
      <c r="L5" s="4">
        <v>220</v>
      </c>
      <c r="M5" s="4">
        <v>18.899999999999999</v>
      </c>
      <c r="N5" s="5">
        <v>0.77</v>
      </c>
    </row>
    <row r="6" spans="1:14" x14ac:dyDescent="0.25">
      <c r="A6" s="22">
        <v>536</v>
      </c>
      <c r="B6" s="23" t="s">
        <v>116</v>
      </c>
      <c r="C6" s="24">
        <v>50</v>
      </c>
      <c r="D6" s="24">
        <v>6.4</v>
      </c>
      <c r="E6" s="22">
        <v>11.1</v>
      </c>
      <c r="F6" s="22">
        <v>0.75</v>
      </c>
      <c r="G6" s="22">
        <v>128.5</v>
      </c>
      <c r="H6" s="22">
        <v>0</v>
      </c>
      <c r="I6" s="22">
        <v>0</v>
      </c>
      <c r="J6" s="22">
        <v>0</v>
      </c>
      <c r="K6" s="22">
        <v>4</v>
      </c>
      <c r="L6" s="22">
        <v>68</v>
      </c>
      <c r="M6" s="22">
        <v>8.5</v>
      </c>
      <c r="N6" s="24">
        <v>0.65</v>
      </c>
    </row>
    <row r="7" spans="1:14" x14ac:dyDescent="0.25">
      <c r="A7" s="4">
        <v>959</v>
      </c>
      <c r="B7" s="6" t="s">
        <v>8</v>
      </c>
      <c r="C7" s="5">
        <v>200</v>
      </c>
      <c r="D7" s="7">
        <v>4.3</v>
      </c>
      <c r="E7" s="4">
        <v>4.45</v>
      </c>
      <c r="F7" s="4">
        <v>23.3</v>
      </c>
      <c r="G7" s="4">
        <v>152.66</v>
      </c>
      <c r="H7" s="4">
        <v>0.05</v>
      </c>
      <c r="I7" s="4">
        <v>0.03</v>
      </c>
      <c r="J7" s="4">
        <v>1.5</v>
      </c>
      <c r="K7" s="4">
        <v>182.52</v>
      </c>
      <c r="L7" s="4">
        <v>167.37</v>
      </c>
      <c r="M7" s="4">
        <v>24.7</v>
      </c>
      <c r="N7" s="5">
        <v>0.67</v>
      </c>
    </row>
    <row r="8" spans="1:14" x14ac:dyDescent="0.25">
      <c r="A8" s="4">
        <v>878</v>
      </c>
      <c r="B8" s="6" t="s">
        <v>18</v>
      </c>
      <c r="C8" s="5">
        <v>100</v>
      </c>
      <c r="D8" s="4">
        <v>8.1</v>
      </c>
      <c r="E8" s="4">
        <v>1.2</v>
      </c>
      <c r="F8" s="4">
        <v>48.8</v>
      </c>
      <c r="G8" s="4">
        <v>274</v>
      </c>
      <c r="H8" s="4">
        <v>0.23</v>
      </c>
      <c r="I8" s="4">
        <v>0</v>
      </c>
      <c r="J8" s="4">
        <v>0</v>
      </c>
      <c r="K8" s="4">
        <v>32</v>
      </c>
      <c r="L8" s="4">
        <v>128</v>
      </c>
      <c r="M8" s="4">
        <v>53</v>
      </c>
      <c r="N8" s="5">
        <v>2.7</v>
      </c>
    </row>
    <row r="9" spans="1:14" x14ac:dyDescent="0.25">
      <c r="A9" s="4">
        <v>41</v>
      </c>
      <c r="B9" s="6" t="s">
        <v>92</v>
      </c>
      <c r="C9" s="5">
        <v>15</v>
      </c>
      <c r="D9" s="4">
        <v>0.15</v>
      </c>
      <c r="E9" s="4">
        <v>12.3</v>
      </c>
      <c r="F9" s="4">
        <v>0.15</v>
      </c>
      <c r="G9" s="4">
        <v>112.5</v>
      </c>
      <c r="H9" s="4">
        <v>0</v>
      </c>
      <c r="I9" s="4">
        <v>0.08</v>
      </c>
      <c r="J9" s="4">
        <v>0</v>
      </c>
      <c r="K9" s="4">
        <v>1.5</v>
      </c>
      <c r="L9" s="4">
        <v>3</v>
      </c>
      <c r="M9" s="4">
        <v>0</v>
      </c>
      <c r="N9" s="5">
        <v>0</v>
      </c>
    </row>
    <row r="10" spans="1:14" x14ac:dyDescent="0.25">
      <c r="A10" s="4"/>
      <c r="B10" s="25"/>
      <c r="C10" s="11">
        <f t="shared" ref="C10:N10" si="0">SUM(C5:C9)</f>
        <v>565</v>
      </c>
      <c r="D10" s="2">
        <f t="shared" si="0"/>
        <v>25.71</v>
      </c>
      <c r="E10" s="2">
        <f t="shared" si="0"/>
        <v>38.620000000000005</v>
      </c>
      <c r="F10" s="2">
        <f t="shared" si="0"/>
        <v>102.2</v>
      </c>
      <c r="G10" s="2">
        <f t="shared" si="0"/>
        <v>898.32999999999993</v>
      </c>
      <c r="H10" s="2">
        <f t="shared" si="0"/>
        <v>0.41000000000000003</v>
      </c>
      <c r="I10" s="2">
        <f t="shared" si="0"/>
        <v>0.16999999999999998</v>
      </c>
      <c r="J10" s="2">
        <f t="shared" si="0"/>
        <v>2.83</v>
      </c>
      <c r="K10" s="2">
        <f t="shared" si="0"/>
        <v>383.32000000000005</v>
      </c>
      <c r="L10" s="2">
        <f t="shared" si="0"/>
        <v>586.37</v>
      </c>
      <c r="M10" s="2">
        <f t="shared" si="0"/>
        <v>105.1</v>
      </c>
      <c r="N10" s="11">
        <f t="shared" si="0"/>
        <v>4.79</v>
      </c>
    </row>
    <row r="11" spans="1:14" x14ac:dyDescent="0.25">
      <c r="A11" s="4"/>
      <c r="B11" s="2" t="s">
        <v>9</v>
      </c>
      <c r="C11" s="5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x14ac:dyDescent="0.25">
      <c r="A12" s="16">
        <v>847</v>
      </c>
      <c r="B12" s="8" t="s">
        <v>77</v>
      </c>
      <c r="C12" s="5">
        <v>300</v>
      </c>
      <c r="D12" s="5">
        <v>1.2</v>
      </c>
      <c r="E12" s="4">
        <v>1.2</v>
      </c>
      <c r="F12" s="4">
        <v>29.4</v>
      </c>
      <c r="G12" s="4">
        <v>141</v>
      </c>
      <c r="H12" s="4">
        <v>0.09</v>
      </c>
      <c r="I12" s="4">
        <v>0</v>
      </c>
      <c r="J12" s="4">
        <v>30</v>
      </c>
      <c r="K12" s="4">
        <v>30</v>
      </c>
      <c r="L12" s="4">
        <v>227.4</v>
      </c>
      <c r="M12" s="4">
        <v>0</v>
      </c>
      <c r="N12" s="5">
        <v>6.6</v>
      </c>
    </row>
    <row r="13" spans="1:14" x14ac:dyDescent="0.25">
      <c r="A13" s="16"/>
      <c r="B13" s="27"/>
      <c r="C13" s="11">
        <f t="shared" ref="C13:N13" si="1">SUM(C12)</f>
        <v>300</v>
      </c>
      <c r="D13" s="11">
        <f t="shared" si="1"/>
        <v>1.2</v>
      </c>
      <c r="E13" s="2">
        <f t="shared" si="1"/>
        <v>1.2</v>
      </c>
      <c r="F13" s="2">
        <f t="shared" si="1"/>
        <v>29.4</v>
      </c>
      <c r="G13" s="2">
        <f t="shared" si="1"/>
        <v>141</v>
      </c>
      <c r="H13" s="2">
        <f t="shared" si="1"/>
        <v>0.09</v>
      </c>
      <c r="I13" s="2">
        <f t="shared" si="1"/>
        <v>0</v>
      </c>
      <c r="J13" s="2">
        <f t="shared" si="1"/>
        <v>30</v>
      </c>
      <c r="K13" s="2">
        <f t="shared" si="1"/>
        <v>30</v>
      </c>
      <c r="L13" s="2">
        <f t="shared" si="1"/>
        <v>227.4</v>
      </c>
      <c r="M13" s="2">
        <f t="shared" si="1"/>
        <v>0</v>
      </c>
      <c r="N13" s="11">
        <f t="shared" si="1"/>
        <v>6.6</v>
      </c>
    </row>
    <row r="14" spans="1:14" x14ac:dyDescent="0.25">
      <c r="A14" s="4"/>
      <c r="B14" s="2" t="s">
        <v>11</v>
      </c>
      <c r="C14" s="5"/>
      <c r="D14" s="5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x14ac:dyDescent="0.25">
      <c r="A15" s="4">
        <v>45</v>
      </c>
      <c r="B15" s="35" t="s">
        <v>128</v>
      </c>
      <c r="C15" s="5">
        <v>100</v>
      </c>
      <c r="D15" s="4">
        <v>1.51</v>
      </c>
      <c r="E15" s="4">
        <v>8.01</v>
      </c>
      <c r="F15" s="4">
        <v>12.66</v>
      </c>
      <c r="G15" s="4">
        <v>101.02</v>
      </c>
      <c r="H15" s="4">
        <v>0.05</v>
      </c>
      <c r="I15" s="4">
        <v>0</v>
      </c>
      <c r="J15" s="4">
        <v>31.25</v>
      </c>
      <c r="K15" s="4">
        <v>41.11</v>
      </c>
      <c r="L15" s="4">
        <v>35.32</v>
      </c>
      <c r="M15" s="4">
        <v>20.75</v>
      </c>
      <c r="N15" s="4">
        <v>0.99</v>
      </c>
    </row>
    <row r="16" spans="1:14" x14ac:dyDescent="0.25">
      <c r="A16" s="4">
        <v>204</v>
      </c>
      <c r="B16" s="6" t="s">
        <v>192</v>
      </c>
      <c r="C16" s="5">
        <v>250</v>
      </c>
      <c r="D16" s="4">
        <v>1.74</v>
      </c>
      <c r="E16" s="4">
        <v>2.27</v>
      </c>
      <c r="F16" s="4">
        <v>11.43</v>
      </c>
      <c r="G16" s="4">
        <v>73.2</v>
      </c>
      <c r="H16" s="4">
        <v>0.09</v>
      </c>
      <c r="I16" s="4">
        <v>0.02</v>
      </c>
      <c r="J16" s="4">
        <v>6.6</v>
      </c>
      <c r="K16" s="4">
        <v>19.2</v>
      </c>
      <c r="L16" s="4">
        <v>53.36</v>
      </c>
      <c r="M16" s="4">
        <v>21.32</v>
      </c>
      <c r="N16" s="4">
        <v>0.77</v>
      </c>
    </row>
    <row r="17" spans="1:14" x14ac:dyDescent="0.25">
      <c r="A17" s="4">
        <v>627</v>
      </c>
      <c r="B17" s="8" t="s">
        <v>207</v>
      </c>
      <c r="C17" s="5">
        <v>280</v>
      </c>
      <c r="D17" s="4">
        <v>21.8</v>
      </c>
      <c r="E17" s="4">
        <v>25.31</v>
      </c>
      <c r="F17" s="4">
        <v>27.18</v>
      </c>
      <c r="G17" s="4">
        <v>424.8</v>
      </c>
      <c r="H17" s="4">
        <v>0.21</v>
      </c>
      <c r="I17" s="4">
        <v>0.08</v>
      </c>
      <c r="J17" s="4">
        <v>1.31</v>
      </c>
      <c r="K17" s="4">
        <v>115.3</v>
      </c>
      <c r="L17" s="4">
        <v>323</v>
      </c>
      <c r="M17" s="4">
        <v>73.59</v>
      </c>
      <c r="N17" s="4">
        <v>3.67</v>
      </c>
    </row>
    <row r="18" spans="1:14" x14ac:dyDescent="0.25">
      <c r="A18" s="4">
        <v>97</v>
      </c>
      <c r="B18" s="8" t="s">
        <v>153</v>
      </c>
      <c r="C18" s="5">
        <v>200</v>
      </c>
      <c r="D18" s="5">
        <v>0.2</v>
      </c>
      <c r="E18" s="4">
        <v>0.1</v>
      </c>
      <c r="F18" s="4">
        <v>18.37</v>
      </c>
      <c r="G18" s="4">
        <v>76.099999999999994</v>
      </c>
      <c r="H18" s="4">
        <v>8.0000000000000002E-3</v>
      </c>
      <c r="I18" s="4">
        <v>0.65</v>
      </c>
      <c r="J18" s="4">
        <v>97.5</v>
      </c>
      <c r="K18" s="4">
        <v>4.5</v>
      </c>
      <c r="L18" s="4">
        <v>1.2</v>
      </c>
      <c r="M18" s="4">
        <v>1.2</v>
      </c>
      <c r="N18" s="5">
        <v>0.2</v>
      </c>
    </row>
    <row r="19" spans="1:14" x14ac:dyDescent="0.25">
      <c r="A19" s="16">
        <v>879</v>
      </c>
      <c r="B19" s="8" t="s">
        <v>14</v>
      </c>
      <c r="C19" s="5">
        <v>100</v>
      </c>
      <c r="D19" s="5">
        <v>6.6</v>
      </c>
      <c r="E19" s="4">
        <v>1.1000000000000001</v>
      </c>
      <c r="F19" s="4">
        <v>41</v>
      </c>
      <c r="G19" s="4">
        <v>206</v>
      </c>
      <c r="H19" s="4">
        <v>0.16</v>
      </c>
      <c r="I19" s="4">
        <v>0</v>
      </c>
      <c r="J19" s="4">
        <v>0</v>
      </c>
      <c r="K19" s="4">
        <v>30</v>
      </c>
      <c r="L19" s="4">
        <v>46</v>
      </c>
      <c r="M19" s="4">
        <v>46</v>
      </c>
      <c r="N19" s="5">
        <v>2.2999999999999998</v>
      </c>
    </row>
    <row r="20" spans="1:14" x14ac:dyDescent="0.25">
      <c r="A20" s="4">
        <v>878</v>
      </c>
      <c r="B20" s="6" t="s">
        <v>18</v>
      </c>
      <c r="C20" s="5">
        <v>50</v>
      </c>
      <c r="D20" s="5">
        <v>4.05</v>
      </c>
      <c r="E20" s="4">
        <v>0.6</v>
      </c>
      <c r="F20" s="4">
        <v>24.4</v>
      </c>
      <c r="G20" s="4">
        <v>137</v>
      </c>
      <c r="H20" s="4">
        <v>0.12</v>
      </c>
      <c r="I20" s="4">
        <v>0</v>
      </c>
      <c r="J20" s="4">
        <v>0</v>
      </c>
      <c r="K20" s="4">
        <v>16</v>
      </c>
      <c r="L20" s="4">
        <v>64</v>
      </c>
      <c r="M20" s="4">
        <v>26.5</v>
      </c>
      <c r="N20" s="5">
        <v>1.2</v>
      </c>
    </row>
    <row r="21" spans="1:14" x14ac:dyDescent="0.25">
      <c r="A21" s="4"/>
      <c r="B21" s="25"/>
      <c r="C21" s="11">
        <f t="shared" ref="C21:N21" si="2">SUM(C15:C20)</f>
        <v>980</v>
      </c>
      <c r="D21" s="11">
        <f t="shared" si="2"/>
        <v>35.9</v>
      </c>
      <c r="E21" s="2">
        <f t="shared" si="2"/>
        <v>37.39</v>
      </c>
      <c r="F21" s="2">
        <f t="shared" si="2"/>
        <v>135.04</v>
      </c>
      <c r="G21" s="2">
        <f t="shared" si="2"/>
        <v>1018.12</v>
      </c>
      <c r="H21" s="2">
        <f t="shared" si="2"/>
        <v>0.63800000000000001</v>
      </c>
      <c r="I21" s="2">
        <f t="shared" si="2"/>
        <v>0.75</v>
      </c>
      <c r="J21" s="2">
        <f t="shared" si="2"/>
        <v>136.66</v>
      </c>
      <c r="K21" s="2">
        <f t="shared" si="2"/>
        <v>226.11</v>
      </c>
      <c r="L21" s="2">
        <f t="shared" si="2"/>
        <v>522.88</v>
      </c>
      <c r="M21" s="2">
        <f t="shared" si="2"/>
        <v>189.36</v>
      </c>
      <c r="N21" s="11">
        <f t="shared" si="2"/>
        <v>9.129999999999999</v>
      </c>
    </row>
    <row r="22" spans="1:14" x14ac:dyDescent="0.25">
      <c r="A22" s="4"/>
      <c r="B22" s="2" t="s">
        <v>15</v>
      </c>
      <c r="C22" s="5"/>
      <c r="D22" s="5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1:14" x14ac:dyDescent="0.25">
      <c r="A23" s="4">
        <v>389</v>
      </c>
      <c r="B23" s="6" t="s">
        <v>102</v>
      </c>
      <c r="C23" s="5">
        <v>200</v>
      </c>
      <c r="D23" s="4">
        <v>1</v>
      </c>
      <c r="E23" s="4">
        <v>0.8</v>
      </c>
      <c r="F23" s="4">
        <v>19.600000000000001</v>
      </c>
      <c r="G23" s="4">
        <v>84</v>
      </c>
      <c r="H23" s="4">
        <v>0.02</v>
      </c>
      <c r="I23" s="4">
        <v>0</v>
      </c>
      <c r="J23" s="4">
        <v>4</v>
      </c>
      <c r="K23" s="4">
        <v>16</v>
      </c>
      <c r="L23" s="4">
        <v>18</v>
      </c>
      <c r="M23" s="4">
        <v>10</v>
      </c>
      <c r="N23" s="5">
        <v>0.2</v>
      </c>
    </row>
    <row r="24" spans="1:14" x14ac:dyDescent="0.25">
      <c r="A24" s="16">
        <v>467</v>
      </c>
      <c r="B24" s="6" t="s">
        <v>31</v>
      </c>
      <c r="C24" s="5">
        <v>150</v>
      </c>
      <c r="D24" s="7">
        <v>25.66</v>
      </c>
      <c r="E24" s="4">
        <v>17.829999999999998</v>
      </c>
      <c r="F24" s="4">
        <v>39.85</v>
      </c>
      <c r="G24" s="4">
        <v>426.13</v>
      </c>
      <c r="H24" s="4">
        <v>0.13</v>
      </c>
      <c r="I24" s="4">
        <v>0.17</v>
      </c>
      <c r="J24" s="4">
        <v>0.65</v>
      </c>
      <c r="K24" s="4">
        <v>205.3</v>
      </c>
      <c r="L24" s="4">
        <v>313.3</v>
      </c>
      <c r="M24" s="4">
        <v>40.200000000000003</v>
      </c>
      <c r="N24" s="5">
        <v>1.34</v>
      </c>
    </row>
    <row r="25" spans="1:14" x14ac:dyDescent="0.25">
      <c r="A25" s="16"/>
      <c r="B25" s="25"/>
      <c r="C25" s="11">
        <f t="shared" ref="C25:N25" si="3">SUM(C23:C24)</f>
        <v>350</v>
      </c>
      <c r="D25" s="1">
        <f t="shared" si="3"/>
        <v>26.66</v>
      </c>
      <c r="E25" s="2">
        <f t="shared" si="3"/>
        <v>18.63</v>
      </c>
      <c r="F25" s="2">
        <f t="shared" si="3"/>
        <v>59.45</v>
      </c>
      <c r="G25" s="2">
        <f t="shared" si="3"/>
        <v>510.13</v>
      </c>
      <c r="H25" s="2">
        <f t="shared" si="3"/>
        <v>0.15</v>
      </c>
      <c r="I25" s="2">
        <f t="shared" si="3"/>
        <v>0.17</v>
      </c>
      <c r="J25" s="2">
        <f t="shared" si="3"/>
        <v>4.6500000000000004</v>
      </c>
      <c r="K25" s="2">
        <f t="shared" si="3"/>
        <v>221.3</v>
      </c>
      <c r="L25" s="2">
        <f t="shared" si="3"/>
        <v>331.3</v>
      </c>
      <c r="M25" s="2">
        <f t="shared" si="3"/>
        <v>50.2</v>
      </c>
      <c r="N25" s="11">
        <f t="shared" si="3"/>
        <v>1.54</v>
      </c>
    </row>
    <row r="26" spans="1:14" x14ac:dyDescent="0.25">
      <c r="A26" s="4"/>
      <c r="B26" s="2" t="s">
        <v>16</v>
      </c>
      <c r="C26" s="5"/>
      <c r="D26" s="5"/>
      <c r="E26" s="4"/>
      <c r="F26" s="4"/>
      <c r="G26" s="8"/>
      <c r="H26" s="4"/>
      <c r="I26" s="4"/>
      <c r="J26" s="4"/>
      <c r="K26" s="4"/>
      <c r="L26" s="4"/>
      <c r="M26" s="4"/>
      <c r="N26" s="4"/>
    </row>
    <row r="27" spans="1:14" x14ac:dyDescent="0.25">
      <c r="A27" s="4">
        <v>52</v>
      </c>
      <c r="B27" s="36" t="s">
        <v>205</v>
      </c>
      <c r="C27" s="5">
        <v>100</v>
      </c>
      <c r="D27" s="5">
        <v>1.21</v>
      </c>
      <c r="E27" s="4">
        <v>6</v>
      </c>
      <c r="F27" s="4">
        <v>6.56</v>
      </c>
      <c r="G27" s="4">
        <v>85.05</v>
      </c>
      <c r="H27" s="4">
        <v>0.04</v>
      </c>
      <c r="I27" s="4">
        <v>0.02</v>
      </c>
      <c r="J27" s="4">
        <v>3.5</v>
      </c>
      <c r="K27" s="4">
        <v>44.65</v>
      </c>
      <c r="L27" s="4">
        <v>63.7</v>
      </c>
      <c r="M27" s="4">
        <v>172.1</v>
      </c>
      <c r="N27" s="4">
        <v>16.100000000000001</v>
      </c>
    </row>
    <row r="28" spans="1:14" x14ac:dyDescent="0.25">
      <c r="A28" s="4">
        <v>249</v>
      </c>
      <c r="B28" s="35" t="s">
        <v>195</v>
      </c>
      <c r="C28" s="5">
        <v>120</v>
      </c>
      <c r="D28" s="5">
        <v>18.43</v>
      </c>
      <c r="E28" s="4">
        <v>7.42</v>
      </c>
      <c r="F28" s="4">
        <v>1.08</v>
      </c>
      <c r="G28" s="4">
        <v>148.47</v>
      </c>
      <c r="H28" s="4">
        <v>0.15</v>
      </c>
      <c r="I28" s="4">
        <v>0.03</v>
      </c>
      <c r="J28" s="4">
        <v>0.26</v>
      </c>
      <c r="K28" s="4">
        <v>73.319999999999993</v>
      </c>
      <c r="L28" s="4">
        <v>283.11</v>
      </c>
      <c r="M28" s="4">
        <v>68.28</v>
      </c>
      <c r="N28" s="4">
        <v>1.35</v>
      </c>
    </row>
    <row r="29" spans="1:14" x14ac:dyDescent="0.25">
      <c r="A29" s="32">
        <v>688</v>
      </c>
      <c r="B29" s="8" t="s">
        <v>162</v>
      </c>
      <c r="C29" s="5">
        <v>180</v>
      </c>
      <c r="D29" s="5">
        <v>6.03</v>
      </c>
      <c r="E29" s="4">
        <v>7.88</v>
      </c>
      <c r="F29" s="4">
        <v>39.869999999999997</v>
      </c>
      <c r="G29" s="4">
        <v>259.29000000000002</v>
      </c>
      <c r="H29" s="4">
        <v>0.03</v>
      </c>
      <c r="I29" s="4">
        <v>0.05</v>
      </c>
      <c r="J29" s="4">
        <v>0</v>
      </c>
      <c r="K29" s="4">
        <v>12.46</v>
      </c>
      <c r="L29" s="4">
        <v>51.49</v>
      </c>
      <c r="M29" s="4">
        <v>9.42</v>
      </c>
      <c r="N29" s="5">
        <v>0.7</v>
      </c>
    </row>
    <row r="30" spans="1:14" x14ac:dyDescent="0.25">
      <c r="A30" s="4">
        <v>943</v>
      </c>
      <c r="B30" s="8" t="s">
        <v>17</v>
      </c>
      <c r="C30" s="5">
        <v>200</v>
      </c>
      <c r="D30" s="5">
        <v>0.4</v>
      </c>
      <c r="E30" s="4">
        <v>0.1</v>
      </c>
      <c r="F30" s="4">
        <v>15.11</v>
      </c>
      <c r="G30" s="4">
        <v>62.74</v>
      </c>
      <c r="H30" s="4">
        <v>2E-3</v>
      </c>
      <c r="I30" s="4">
        <v>1E-3</v>
      </c>
      <c r="J30" s="4">
        <v>0.2</v>
      </c>
      <c r="K30" s="4">
        <v>10.199999999999999</v>
      </c>
      <c r="L30" s="4">
        <v>16.48</v>
      </c>
      <c r="M30" s="4">
        <v>8.8000000000000007</v>
      </c>
      <c r="N30" s="5">
        <v>1.69</v>
      </c>
    </row>
    <row r="31" spans="1:14" x14ac:dyDescent="0.25">
      <c r="A31" s="16">
        <v>878</v>
      </c>
      <c r="B31" s="8" t="s">
        <v>18</v>
      </c>
      <c r="C31" s="5">
        <v>75</v>
      </c>
      <c r="D31" s="4">
        <v>3</v>
      </c>
      <c r="E31" s="4">
        <v>1.05</v>
      </c>
      <c r="F31" s="4">
        <v>36.299999999999997</v>
      </c>
      <c r="G31" s="4">
        <v>205.5</v>
      </c>
      <c r="H31" s="4">
        <v>0.18</v>
      </c>
      <c r="I31" s="4">
        <v>0</v>
      </c>
      <c r="J31" s="4">
        <v>0.15</v>
      </c>
      <c r="K31" s="4">
        <v>24</v>
      </c>
      <c r="L31" s="4">
        <v>96</v>
      </c>
      <c r="M31" s="4">
        <v>39.75</v>
      </c>
      <c r="N31" s="5">
        <v>1.8</v>
      </c>
    </row>
    <row r="32" spans="1:14" x14ac:dyDescent="0.25">
      <c r="A32" s="16">
        <v>879</v>
      </c>
      <c r="B32" s="8" t="s">
        <v>14</v>
      </c>
      <c r="C32" s="5">
        <v>50</v>
      </c>
      <c r="D32" s="4">
        <v>3.3</v>
      </c>
      <c r="E32" s="4">
        <v>0.55000000000000004</v>
      </c>
      <c r="F32" s="4">
        <v>20.5</v>
      </c>
      <c r="G32" s="4">
        <v>103</v>
      </c>
      <c r="H32" s="4">
        <v>0.08</v>
      </c>
      <c r="I32" s="4">
        <v>0</v>
      </c>
      <c r="J32" s="4">
        <v>0</v>
      </c>
      <c r="K32" s="4">
        <v>15</v>
      </c>
      <c r="L32" s="4">
        <v>23</v>
      </c>
      <c r="M32" s="4">
        <v>23</v>
      </c>
      <c r="N32" s="5">
        <v>1.1499999999999999</v>
      </c>
    </row>
    <row r="33" spans="1:14" x14ac:dyDescent="0.25">
      <c r="A33" s="16"/>
      <c r="B33" s="27"/>
      <c r="C33" s="11">
        <f t="shared" ref="C33:N33" si="4">SUM(C27:C32)</f>
        <v>725</v>
      </c>
      <c r="D33" s="2">
        <f t="shared" si="4"/>
        <v>32.369999999999997</v>
      </c>
      <c r="E33" s="2">
        <f t="shared" si="4"/>
        <v>23.000000000000004</v>
      </c>
      <c r="F33" s="2">
        <f t="shared" si="4"/>
        <v>119.41999999999999</v>
      </c>
      <c r="G33" s="2">
        <f t="shared" si="4"/>
        <v>864.05</v>
      </c>
      <c r="H33" s="2">
        <f t="shared" si="4"/>
        <v>0.48200000000000004</v>
      </c>
      <c r="I33" s="2">
        <f t="shared" si="4"/>
        <v>0.10100000000000001</v>
      </c>
      <c r="J33" s="2">
        <f t="shared" si="4"/>
        <v>4.1100000000000003</v>
      </c>
      <c r="K33" s="2">
        <f t="shared" si="4"/>
        <v>179.63</v>
      </c>
      <c r="L33" s="2">
        <f t="shared" si="4"/>
        <v>533.78</v>
      </c>
      <c r="M33" s="2">
        <f t="shared" si="4"/>
        <v>321.34999999999997</v>
      </c>
      <c r="N33" s="11">
        <f t="shared" si="4"/>
        <v>22.790000000000003</v>
      </c>
    </row>
    <row r="34" spans="1:14" x14ac:dyDescent="0.25">
      <c r="A34" s="4"/>
      <c r="B34" s="2" t="s">
        <v>19</v>
      </c>
      <c r="C34" s="5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 x14ac:dyDescent="0.25">
      <c r="A35" s="4">
        <v>966</v>
      </c>
      <c r="B35" s="8" t="s">
        <v>20</v>
      </c>
      <c r="C35" s="5">
        <v>200</v>
      </c>
      <c r="D35" s="4">
        <v>5.8</v>
      </c>
      <c r="E35" s="4">
        <v>5</v>
      </c>
      <c r="F35" s="4">
        <v>8.4</v>
      </c>
      <c r="G35" s="4">
        <v>108</v>
      </c>
      <c r="H35" s="4">
        <v>0.06</v>
      </c>
      <c r="I35" s="4">
        <v>0.04</v>
      </c>
      <c r="J35" s="4">
        <v>1.4</v>
      </c>
      <c r="K35" s="4">
        <v>240</v>
      </c>
      <c r="L35" s="4">
        <v>190</v>
      </c>
      <c r="M35" s="4">
        <v>28</v>
      </c>
      <c r="N35" s="5">
        <v>0.2</v>
      </c>
    </row>
    <row r="36" spans="1:14" x14ac:dyDescent="0.25">
      <c r="A36" s="4">
        <v>58</v>
      </c>
      <c r="B36" s="6" t="s">
        <v>118</v>
      </c>
      <c r="C36" s="5">
        <v>40</v>
      </c>
      <c r="D36" s="4">
        <v>5.09</v>
      </c>
      <c r="E36" s="4">
        <v>7.79</v>
      </c>
      <c r="F36" s="4">
        <v>12.33</v>
      </c>
      <c r="G36" s="4">
        <v>120.58</v>
      </c>
      <c r="H36" s="4">
        <v>0.01</v>
      </c>
      <c r="I36" s="4">
        <v>0.4</v>
      </c>
      <c r="J36" s="4">
        <v>0.08</v>
      </c>
      <c r="K36" s="4">
        <v>125.7</v>
      </c>
      <c r="L36" s="4">
        <v>89.15</v>
      </c>
      <c r="M36" s="4">
        <v>10.119999999999999</v>
      </c>
      <c r="N36" s="4">
        <v>0.36</v>
      </c>
    </row>
    <row r="37" spans="1:14" x14ac:dyDescent="0.25">
      <c r="A37" s="4"/>
      <c r="B37" s="25"/>
      <c r="C37" s="11">
        <f t="shared" ref="C37:N37" si="5">SUM(C35:C36)</f>
        <v>240</v>
      </c>
      <c r="D37" s="2">
        <f t="shared" si="5"/>
        <v>10.89</v>
      </c>
      <c r="E37" s="2">
        <f t="shared" si="5"/>
        <v>12.79</v>
      </c>
      <c r="F37" s="2">
        <f t="shared" si="5"/>
        <v>20.73</v>
      </c>
      <c r="G37" s="2">
        <f t="shared" si="5"/>
        <v>228.57999999999998</v>
      </c>
      <c r="H37" s="2">
        <f t="shared" si="5"/>
        <v>6.9999999999999993E-2</v>
      </c>
      <c r="I37" s="2">
        <f t="shared" si="5"/>
        <v>0.44</v>
      </c>
      <c r="J37" s="2">
        <f t="shared" si="5"/>
        <v>1.48</v>
      </c>
      <c r="K37" s="2">
        <f t="shared" si="5"/>
        <v>365.7</v>
      </c>
      <c r="L37" s="2">
        <f t="shared" si="5"/>
        <v>279.14999999999998</v>
      </c>
      <c r="M37" s="2">
        <f t="shared" si="5"/>
        <v>38.119999999999997</v>
      </c>
      <c r="N37" s="2">
        <f t="shared" si="5"/>
        <v>0.56000000000000005</v>
      </c>
    </row>
    <row r="38" spans="1:14" x14ac:dyDescent="0.25">
      <c r="A38" s="9"/>
      <c r="B38" s="9" t="s">
        <v>74</v>
      </c>
      <c r="C38" s="11">
        <f t="shared" ref="C38:N38" si="6">SUM(C37,C33,C25,C21,C13,C10)</f>
        <v>3160</v>
      </c>
      <c r="D38" s="2">
        <f t="shared" si="6"/>
        <v>132.72999999999999</v>
      </c>
      <c r="E38" s="2">
        <f t="shared" si="6"/>
        <v>131.63</v>
      </c>
      <c r="F38" s="2">
        <f t="shared" si="6"/>
        <v>466.23999999999995</v>
      </c>
      <c r="G38" s="2">
        <f t="shared" si="6"/>
        <v>3660.2099999999996</v>
      </c>
      <c r="H38" s="2">
        <f t="shared" si="6"/>
        <v>1.8400000000000003</v>
      </c>
      <c r="I38" s="2">
        <f t="shared" si="6"/>
        <v>1.631</v>
      </c>
      <c r="J38" s="2">
        <f t="shared" si="6"/>
        <v>179.73000000000002</v>
      </c>
      <c r="K38" s="2">
        <f t="shared" si="6"/>
        <v>1406.06</v>
      </c>
      <c r="L38" s="2">
        <f t="shared" si="6"/>
        <v>2480.88</v>
      </c>
      <c r="M38" s="2">
        <f t="shared" si="6"/>
        <v>704.13</v>
      </c>
      <c r="N38" s="2">
        <f t="shared" si="6"/>
        <v>45.41</v>
      </c>
    </row>
  </sheetData>
  <mergeCells count="7">
    <mergeCell ref="K1:N1"/>
    <mergeCell ref="A1:A2"/>
    <mergeCell ref="B1:B2"/>
    <mergeCell ref="C1:C2"/>
    <mergeCell ref="D1:F1"/>
    <mergeCell ref="G1:G2"/>
    <mergeCell ref="H1:J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workbookViewId="0">
      <selection activeCell="A22" sqref="A22:N23"/>
    </sheetView>
  </sheetViews>
  <sheetFormatPr defaultRowHeight="15" x14ac:dyDescent="0.25"/>
  <cols>
    <col min="1" max="1" width="9" customWidth="1"/>
    <col min="2" max="2" width="37.7109375" customWidth="1"/>
    <col min="3" max="3" width="7.42578125" customWidth="1"/>
    <col min="4" max="4" width="6.140625" customWidth="1"/>
    <col min="5" max="5" width="5.7109375" customWidth="1"/>
    <col min="6" max="6" width="6.28515625" customWidth="1"/>
    <col min="7" max="7" width="10.5703125" customWidth="1"/>
    <col min="8" max="8" width="5.5703125" customWidth="1"/>
    <col min="9" max="9" width="6" customWidth="1"/>
    <col min="10" max="10" width="6.140625" customWidth="1"/>
    <col min="11" max="11" width="5.7109375" customWidth="1"/>
    <col min="12" max="12" width="5.85546875" customWidth="1"/>
    <col min="13" max="13" width="5.7109375" customWidth="1"/>
    <col min="14" max="14" width="6.42578125" customWidth="1"/>
  </cols>
  <sheetData>
    <row r="1" spans="1:14" ht="15" customHeight="1" x14ac:dyDescent="0.25">
      <c r="A1" s="37" t="s">
        <v>105</v>
      </c>
      <c r="B1" s="39" t="s">
        <v>104</v>
      </c>
      <c r="C1" s="37" t="s">
        <v>0</v>
      </c>
      <c r="D1" s="45" t="s">
        <v>1</v>
      </c>
      <c r="E1" s="46"/>
      <c r="F1" s="47"/>
      <c r="G1" s="37" t="s">
        <v>114</v>
      </c>
      <c r="H1" s="41" t="s">
        <v>106</v>
      </c>
      <c r="I1" s="50"/>
      <c r="J1" s="50"/>
      <c r="K1" s="43" t="s">
        <v>115</v>
      </c>
      <c r="L1" s="44"/>
      <c r="M1" s="44"/>
      <c r="N1" s="44"/>
    </row>
    <row r="2" spans="1:14" x14ac:dyDescent="0.25">
      <c r="A2" s="38"/>
      <c r="B2" s="40"/>
      <c r="C2" s="38"/>
      <c r="D2" s="1" t="s">
        <v>2</v>
      </c>
      <c r="E2" s="1" t="s">
        <v>3</v>
      </c>
      <c r="F2" s="1" t="s">
        <v>4</v>
      </c>
      <c r="G2" s="38"/>
      <c r="H2" s="13" t="s">
        <v>107</v>
      </c>
      <c r="I2" s="13" t="s">
        <v>108</v>
      </c>
      <c r="J2" s="13" t="s">
        <v>109</v>
      </c>
      <c r="K2" s="12" t="s">
        <v>110</v>
      </c>
      <c r="L2" s="15" t="s">
        <v>111</v>
      </c>
      <c r="M2" s="15" t="s">
        <v>112</v>
      </c>
      <c r="N2" s="9" t="s">
        <v>113</v>
      </c>
    </row>
    <row r="3" spans="1:14" x14ac:dyDescent="0.25">
      <c r="A3" s="12"/>
      <c r="B3" s="2" t="s">
        <v>79</v>
      </c>
      <c r="C3" s="12"/>
      <c r="D3" s="1"/>
      <c r="E3" s="1"/>
      <c r="F3" s="1"/>
      <c r="G3" s="12"/>
      <c r="H3" s="12"/>
      <c r="I3" s="12"/>
      <c r="J3" s="12"/>
      <c r="K3" s="12"/>
      <c r="L3" s="12"/>
      <c r="M3" s="12"/>
      <c r="N3" s="5"/>
    </row>
    <row r="4" spans="1:14" x14ac:dyDescent="0.25">
      <c r="A4" s="2"/>
      <c r="B4" s="2" t="s">
        <v>6</v>
      </c>
      <c r="C4" s="4"/>
      <c r="D4" s="5"/>
      <c r="E4" s="4"/>
      <c r="F4" s="4"/>
      <c r="G4" s="4"/>
      <c r="H4" s="6"/>
      <c r="I4" s="6"/>
      <c r="J4" s="6"/>
      <c r="K4" s="6"/>
      <c r="L4" s="4"/>
      <c r="M4" s="6"/>
      <c r="N4" s="5"/>
    </row>
    <row r="5" spans="1:14" x14ac:dyDescent="0.25">
      <c r="A5" s="16">
        <v>91</v>
      </c>
      <c r="B5" s="6" t="s">
        <v>35</v>
      </c>
      <c r="C5" s="5">
        <v>200</v>
      </c>
      <c r="D5" s="4">
        <v>10.52</v>
      </c>
      <c r="E5" s="4">
        <v>12.14</v>
      </c>
      <c r="F5" s="4">
        <v>42.58</v>
      </c>
      <c r="G5" s="4">
        <v>319.5</v>
      </c>
      <c r="H5" s="4">
        <v>0.22</v>
      </c>
      <c r="I5" s="4">
        <v>0</v>
      </c>
      <c r="J5" s="4">
        <v>2.92</v>
      </c>
      <c r="K5" s="4">
        <v>22</v>
      </c>
      <c r="L5" s="4">
        <v>99</v>
      </c>
      <c r="M5" s="4">
        <v>24</v>
      </c>
      <c r="N5" s="5">
        <v>1.7</v>
      </c>
    </row>
    <row r="6" spans="1:14" x14ac:dyDescent="0.25">
      <c r="A6" s="4">
        <v>959</v>
      </c>
      <c r="B6" s="6" t="s">
        <v>8</v>
      </c>
      <c r="C6" s="5">
        <v>200</v>
      </c>
      <c r="D6" s="7">
        <v>3.52</v>
      </c>
      <c r="E6" s="4">
        <v>3.72</v>
      </c>
      <c r="F6" s="4">
        <v>25.49</v>
      </c>
      <c r="G6" s="4">
        <v>145.19999999999999</v>
      </c>
      <c r="H6" s="4">
        <v>0.04</v>
      </c>
      <c r="I6" s="4">
        <v>0.01</v>
      </c>
      <c r="J6" s="4">
        <v>1.3</v>
      </c>
      <c r="K6" s="4">
        <v>122</v>
      </c>
      <c r="L6" s="4">
        <v>90</v>
      </c>
      <c r="M6" s="4">
        <v>14</v>
      </c>
      <c r="N6" s="5">
        <v>0.56000000000000005</v>
      </c>
    </row>
    <row r="7" spans="1:14" x14ac:dyDescent="0.25">
      <c r="A7" s="4">
        <v>878</v>
      </c>
      <c r="B7" s="6" t="s">
        <v>18</v>
      </c>
      <c r="C7" s="5">
        <v>100</v>
      </c>
      <c r="D7" s="4">
        <v>10.67</v>
      </c>
      <c r="E7" s="4">
        <v>4.53</v>
      </c>
      <c r="F7" s="4">
        <v>47.54</v>
      </c>
      <c r="G7" s="4">
        <v>274</v>
      </c>
      <c r="H7" s="4">
        <v>0.4</v>
      </c>
      <c r="I7" s="4">
        <v>0</v>
      </c>
      <c r="J7" s="4">
        <v>0.2</v>
      </c>
      <c r="K7" s="4">
        <v>125</v>
      </c>
      <c r="L7" s="4">
        <v>129</v>
      </c>
      <c r="M7" s="4">
        <v>41</v>
      </c>
      <c r="N7" s="5">
        <v>3.6</v>
      </c>
    </row>
    <row r="8" spans="1:14" x14ac:dyDescent="0.25">
      <c r="A8" s="4">
        <v>41</v>
      </c>
      <c r="B8" s="6" t="s">
        <v>92</v>
      </c>
      <c r="C8" s="5">
        <v>15</v>
      </c>
      <c r="D8" s="4">
        <v>0.04</v>
      </c>
      <c r="E8" s="4">
        <v>14.9</v>
      </c>
      <c r="F8" s="4">
        <v>0</v>
      </c>
      <c r="G8" s="4">
        <v>131.4</v>
      </c>
      <c r="H8" s="4">
        <v>0</v>
      </c>
      <c r="I8" s="4">
        <v>0.08</v>
      </c>
      <c r="J8" s="4">
        <v>0</v>
      </c>
      <c r="K8" s="4">
        <v>0.6</v>
      </c>
      <c r="L8" s="4">
        <v>0.45</v>
      </c>
      <c r="M8" s="4">
        <v>0</v>
      </c>
      <c r="N8" s="5">
        <v>0</v>
      </c>
    </row>
    <row r="9" spans="1:14" x14ac:dyDescent="0.25">
      <c r="A9" s="4"/>
      <c r="B9" s="2" t="s">
        <v>9</v>
      </c>
      <c r="C9" s="5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x14ac:dyDescent="0.25">
      <c r="A10" s="4">
        <v>389</v>
      </c>
      <c r="B10" s="8" t="s">
        <v>102</v>
      </c>
      <c r="C10" s="5">
        <v>200</v>
      </c>
      <c r="D10" s="4">
        <v>1</v>
      </c>
      <c r="E10" s="4">
        <v>0.2</v>
      </c>
      <c r="F10" s="4">
        <v>22.4</v>
      </c>
      <c r="G10" s="4">
        <v>89.6</v>
      </c>
      <c r="H10" s="4">
        <v>0</v>
      </c>
      <c r="I10" s="4">
        <v>0</v>
      </c>
      <c r="J10" s="4">
        <v>1.8</v>
      </c>
      <c r="K10" s="4">
        <v>16</v>
      </c>
      <c r="L10" s="4">
        <v>14</v>
      </c>
      <c r="M10" s="4">
        <v>10</v>
      </c>
      <c r="N10" s="5">
        <v>0.2</v>
      </c>
    </row>
    <row r="11" spans="1:14" x14ac:dyDescent="0.25">
      <c r="A11" s="16">
        <v>847</v>
      </c>
      <c r="B11" s="8" t="s">
        <v>77</v>
      </c>
      <c r="C11" s="5">
        <v>300</v>
      </c>
      <c r="D11" s="5">
        <v>0.8</v>
      </c>
      <c r="E11" s="4">
        <v>0.51</v>
      </c>
      <c r="F11" s="4">
        <v>41.43</v>
      </c>
      <c r="G11" s="4">
        <v>156</v>
      </c>
      <c r="H11" s="4">
        <v>0.09</v>
      </c>
      <c r="I11" s="4">
        <v>0</v>
      </c>
      <c r="J11" s="4">
        <v>30</v>
      </c>
      <c r="K11" s="4">
        <v>48</v>
      </c>
      <c r="L11" s="4">
        <v>33</v>
      </c>
      <c r="M11" s="4">
        <v>27</v>
      </c>
      <c r="N11" s="5">
        <v>6.6</v>
      </c>
    </row>
    <row r="12" spans="1:14" x14ac:dyDescent="0.25">
      <c r="A12" s="5"/>
      <c r="B12" s="2" t="s">
        <v>11</v>
      </c>
      <c r="C12" s="5"/>
      <c r="D12" s="5"/>
      <c r="E12" s="5"/>
      <c r="F12" s="5"/>
      <c r="G12" s="5"/>
      <c r="H12" s="4"/>
      <c r="I12" s="4"/>
      <c r="J12" s="5"/>
      <c r="K12" s="4"/>
      <c r="L12" s="4"/>
      <c r="M12" s="4"/>
      <c r="N12" s="4"/>
    </row>
    <row r="13" spans="1:14" x14ac:dyDescent="0.25">
      <c r="A13" s="5">
        <v>27</v>
      </c>
      <c r="B13" s="6" t="s">
        <v>58</v>
      </c>
      <c r="C13" s="5">
        <v>300</v>
      </c>
      <c r="D13" s="5">
        <v>7.04</v>
      </c>
      <c r="E13" s="5">
        <v>11.96</v>
      </c>
      <c r="F13" s="5">
        <v>19.559999999999999</v>
      </c>
      <c r="G13" s="5">
        <v>234</v>
      </c>
      <c r="H13" s="4">
        <v>0.05</v>
      </c>
      <c r="I13" s="4">
        <v>0</v>
      </c>
      <c r="J13" s="5">
        <v>10.29</v>
      </c>
      <c r="K13" s="4">
        <v>44.38</v>
      </c>
      <c r="L13" s="4">
        <v>53.23</v>
      </c>
      <c r="M13" s="4">
        <v>26.25</v>
      </c>
      <c r="N13" s="5">
        <v>1.19</v>
      </c>
    </row>
    <row r="14" spans="1:14" x14ac:dyDescent="0.25">
      <c r="A14" s="4">
        <v>628</v>
      </c>
      <c r="B14" s="6" t="s">
        <v>94</v>
      </c>
      <c r="C14" s="5">
        <v>290</v>
      </c>
      <c r="D14" s="4">
        <v>8.3800000000000008</v>
      </c>
      <c r="E14" s="4">
        <v>16.7</v>
      </c>
      <c r="F14" s="4">
        <v>43.97</v>
      </c>
      <c r="G14" s="4">
        <v>308.3</v>
      </c>
      <c r="H14" s="4">
        <v>0.24</v>
      </c>
      <c r="I14" s="4">
        <v>0.04</v>
      </c>
      <c r="J14" s="4">
        <v>5.62</v>
      </c>
      <c r="K14" s="4">
        <v>33.200000000000003</v>
      </c>
      <c r="L14" s="4">
        <v>203.85</v>
      </c>
      <c r="M14" s="4">
        <v>63.26</v>
      </c>
      <c r="N14" s="5">
        <v>3.65</v>
      </c>
    </row>
    <row r="15" spans="1:14" x14ac:dyDescent="0.25">
      <c r="A15" s="4">
        <v>868</v>
      </c>
      <c r="B15" s="8" t="s">
        <v>13</v>
      </c>
      <c r="C15" s="5">
        <v>200</v>
      </c>
      <c r="D15" s="5">
        <v>4.2999999999999997E-2</v>
      </c>
      <c r="E15" s="4">
        <v>0</v>
      </c>
      <c r="F15" s="4">
        <v>24.76</v>
      </c>
      <c r="G15" s="4">
        <v>94.2</v>
      </c>
      <c r="H15" s="4">
        <v>0.01</v>
      </c>
      <c r="I15" s="4">
        <v>0</v>
      </c>
      <c r="J15" s="4">
        <v>1.08</v>
      </c>
      <c r="K15" s="4">
        <v>6.4</v>
      </c>
      <c r="L15" s="4">
        <v>3.6</v>
      </c>
      <c r="M15" s="4">
        <v>0</v>
      </c>
      <c r="N15" s="5">
        <v>0.18</v>
      </c>
    </row>
    <row r="16" spans="1:14" x14ac:dyDescent="0.25">
      <c r="A16" s="4">
        <v>879</v>
      </c>
      <c r="B16" s="8" t="s">
        <v>14</v>
      </c>
      <c r="C16" s="5">
        <v>150</v>
      </c>
      <c r="D16" s="5">
        <v>8.1</v>
      </c>
      <c r="E16" s="4">
        <v>5.4</v>
      </c>
      <c r="F16" s="4">
        <v>56.7</v>
      </c>
      <c r="G16" s="4">
        <v>312.45</v>
      </c>
      <c r="H16" s="4">
        <v>0.6</v>
      </c>
      <c r="I16" s="4">
        <v>0</v>
      </c>
      <c r="J16" s="4">
        <v>0.6</v>
      </c>
      <c r="K16" s="4">
        <v>109.5</v>
      </c>
      <c r="L16" s="4">
        <v>187.5</v>
      </c>
      <c r="M16" s="4">
        <v>60</v>
      </c>
      <c r="N16" s="5">
        <v>4.2</v>
      </c>
    </row>
    <row r="17" spans="1:14" x14ac:dyDescent="0.25">
      <c r="A17" s="4"/>
      <c r="B17" s="2" t="s">
        <v>15</v>
      </c>
      <c r="C17" s="5"/>
      <c r="D17" s="7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 x14ac:dyDescent="0.25">
      <c r="A18" s="4">
        <v>233</v>
      </c>
      <c r="B18" s="6" t="s">
        <v>44</v>
      </c>
      <c r="C18" s="5">
        <v>200</v>
      </c>
      <c r="D18" s="4">
        <v>0</v>
      </c>
      <c r="E18" s="4">
        <v>0</v>
      </c>
      <c r="F18" s="4">
        <v>13.5</v>
      </c>
      <c r="G18" s="4">
        <v>46.5</v>
      </c>
      <c r="H18" s="4">
        <v>0</v>
      </c>
      <c r="I18" s="4">
        <v>0</v>
      </c>
      <c r="J18" s="4">
        <v>1.83</v>
      </c>
      <c r="K18" s="4">
        <v>0.37</v>
      </c>
      <c r="L18" s="4">
        <v>4.29</v>
      </c>
      <c r="M18" s="4">
        <v>0</v>
      </c>
      <c r="N18" s="5">
        <v>0.06</v>
      </c>
    </row>
    <row r="19" spans="1:14" x14ac:dyDescent="0.25">
      <c r="A19" s="5">
        <v>413</v>
      </c>
      <c r="B19" s="6" t="s">
        <v>150</v>
      </c>
      <c r="C19" s="5">
        <v>150</v>
      </c>
      <c r="D19" s="5">
        <v>14.8</v>
      </c>
      <c r="E19" s="5">
        <v>24.5</v>
      </c>
      <c r="F19" s="5">
        <v>42.25</v>
      </c>
      <c r="G19" s="5">
        <v>449</v>
      </c>
      <c r="H19" s="4">
        <v>0.18</v>
      </c>
      <c r="I19" s="5">
        <v>0.45</v>
      </c>
      <c r="J19" s="4">
        <v>0.28999999999999998</v>
      </c>
      <c r="K19" s="4">
        <v>147</v>
      </c>
      <c r="L19" s="4">
        <v>192</v>
      </c>
      <c r="M19" s="4">
        <v>38.9</v>
      </c>
      <c r="N19" s="4">
        <v>2</v>
      </c>
    </row>
    <row r="20" spans="1:14" x14ac:dyDescent="0.25">
      <c r="A20" s="4"/>
      <c r="B20" s="2" t="s">
        <v>16</v>
      </c>
      <c r="C20" s="5"/>
      <c r="D20" s="5"/>
      <c r="E20" s="4"/>
      <c r="F20" s="4"/>
      <c r="G20" s="8"/>
      <c r="H20" s="4"/>
      <c r="I20" s="4"/>
      <c r="J20" s="4"/>
      <c r="K20" s="4"/>
      <c r="L20" s="4"/>
      <c r="M20" s="4"/>
      <c r="N20" s="4"/>
    </row>
    <row r="21" spans="1:14" x14ac:dyDescent="0.25">
      <c r="A21" s="4">
        <v>126</v>
      </c>
      <c r="B21" s="8" t="s">
        <v>103</v>
      </c>
      <c r="C21" s="5">
        <v>150</v>
      </c>
      <c r="D21" s="5">
        <v>3.53</v>
      </c>
      <c r="E21" s="4">
        <v>6.9</v>
      </c>
      <c r="F21" s="4">
        <v>18.5</v>
      </c>
      <c r="G21" s="4">
        <v>150.15</v>
      </c>
      <c r="H21" s="4">
        <v>0.05</v>
      </c>
      <c r="I21" s="4">
        <v>0</v>
      </c>
      <c r="J21" s="4">
        <v>10.08</v>
      </c>
      <c r="K21" s="4">
        <v>57.36</v>
      </c>
      <c r="L21" s="4">
        <v>91.19</v>
      </c>
      <c r="M21" s="4">
        <v>44.45</v>
      </c>
      <c r="N21" s="5">
        <v>2.66</v>
      </c>
    </row>
    <row r="22" spans="1:14" x14ac:dyDescent="0.25">
      <c r="A22" s="5">
        <v>255</v>
      </c>
      <c r="B22" s="6" t="s">
        <v>48</v>
      </c>
      <c r="C22" s="5">
        <v>230</v>
      </c>
      <c r="D22" s="5">
        <v>31.92</v>
      </c>
      <c r="E22" s="5">
        <v>11.28</v>
      </c>
      <c r="F22" s="5">
        <v>23.02</v>
      </c>
      <c r="G22" s="5">
        <v>321</v>
      </c>
      <c r="H22" s="4">
        <v>0.22</v>
      </c>
      <c r="I22" s="4">
        <v>63</v>
      </c>
      <c r="J22" s="5">
        <v>1.02</v>
      </c>
      <c r="K22" s="4">
        <v>128.1</v>
      </c>
      <c r="L22" s="4">
        <v>440.4</v>
      </c>
      <c r="M22" s="4">
        <v>72</v>
      </c>
      <c r="N22" s="4">
        <v>1.78</v>
      </c>
    </row>
    <row r="23" spans="1:14" x14ac:dyDescent="0.25">
      <c r="A23" s="16">
        <v>692</v>
      </c>
      <c r="B23" s="6" t="s">
        <v>132</v>
      </c>
      <c r="C23" s="5">
        <v>200</v>
      </c>
      <c r="D23" s="4">
        <v>3.93</v>
      </c>
      <c r="E23" s="4">
        <v>8.43</v>
      </c>
      <c r="F23" s="4">
        <v>41.99</v>
      </c>
      <c r="G23" s="4">
        <v>272.8</v>
      </c>
      <c r="H23" s="4">
        <v>0.3</v>
      </c>
      <c r="I23" s="4">
        <v>59</v>
      </c>
      <c r="J23" s="4">
        <v>46</v>
      </c>
      <c r="K23" s="4">
        <v>19.399999999999999</v>
      </c>
      <c r="L23" s="4">
        <v>94</v>
      </c>
      <c r="M23" s="4">
        <v>46</v>
      </c>
      <c r="N23" s="5">
        <v>0.71</v>
      </c>
    </row>
    <row r="24" spans="1:14" x14ac:dyDescent="0.25">
      <c r="A24" s="4">
        <v>943</v>
      </c>
      <c r="B24" s="8" t="s">
        <v>142</v>
      </c>
      <c r="C24" s="5">
        <v>200</v>
      </c>
      <c r="D24" s="5">
        <v>0.2</v>
      </c>
      <c r="E24" s="4">
        <v>0</v>
      </c>
      <c r="F24" s="4">
        <v>14</v>
      </c>
      <c r="G24" s="4">
        <v>28</v>
      </c>
      <c r="H24" s="4">
        <v>0</v>
      </c>
      <c r="I24" s="4">
        <v>0</v>
      </c>
      <c r="J24" s="4">
        <v>0</v>
      </c>
      <c r="K24" s="4">
        <v>6</v>
      </c>
      <c r="L24" s="4">
        <v>0</v>
      </c>
      <c r="M24" s="4">
        <v>0</v>
      </c>
      <c r="N24" s="5">
        <v>0.4</v>
      </c>
    </row>
    <row r="25" spans="1:14" x14ac:dyDescent="0.25">
      <c r="A25" s="4">
        <v>878</v>
      </c>
      <c r="B25" s="8" t="s">
        <v>18</v>
      </c>
      <c r="C25" s="5">
        <v>125</v>
      </c>
      <c r="D25" s="4">
        <v>13.34</v>
      </c>
      <c r="E25" s="4">
        <v>5.66</v>
      </c>
      <c r="F25" s="4">
        <v>59.42</v>
      </c>
      <c r="G25" s="4">
        <v>342.5</v>
      </c>
      <c r="H25" s="4">
        <v>0.5</v>
      </c>
      <c r="I25" s="4">
        <v>0</v>
      </c>
      <c r="J25" s="4">
        <v>0.25</v>
      </c>
      <c r="K25" s="4">
        <v>156.19999999999999</v>
      </c>
      <c r="L25" s="4">
        <v>161.25</v>
      </c>
      <c r="M25" s="4">
        <v>51.25</v>
      </c>
      <c r="N25" s="5">
        <v>4.5</v>
      </c>
    </row>
    <row r="26" spans="1:14" x14ac:dyDescent="0.25">
      <c r="A26" s="4"/>
      <c r="B26" s="2" t="s">
        <v>19</v>
      </c>
      <c r="C26" s="5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1:14" x14ac:dyDescent="0.25">
      <c r="A27" s="4">
        <v>966</v>
      </c>
      <c r="B27" s="8" t="s">
        <v>20</v>
      </c>
      <c r="C27" s="5">
        <v>200</v>
      </c>
      <c r="D27" s="4">
        <v>5.8</v>
      </c>
      <c r="E27" s="4">
        <v>5</v>
      </c>
      <c r="F27" s="4">
        <v>8.4</v>
      </c>
      <c r="G27" s="4">
        <v>108</v>
      </c>
      <c r="H27" s="4">
        <v>0.04</v>
      </c>
      <c r="I27" s="4">
        <v>0.08</v>
      </c>
      <c r="J27" s="4">
        <v>0.6</v>
      </c>
      <c r="K27" s="4">
        <v>248</v>
      </c>
      <c r="L27" s="4">
        <v>184</v>
      </c>
      <c r="M27" s="4">
        <v>28</v>
      </c>
      <c r="N27" s="5">
        <v>0.2</v>
      </c>
    </row>
    <row r="28" spans="1:14" x14ac:dyDescent="0.25">
      <c r="A28" s="5">
        <v>878</v>
      </c>
      <c r="B28" s="8" t="s">
        <v>18</v>
      </c>
      <c r="C28" s="5">
        <v>25</v>
      </c>
      <c r="D28" s="4">
        <v>2.67</v>
      </c>
      <c r="E28" s="4">
        <v>1.1299999999999999</v>
      </c>
      <c r="F28" s="4">
        <v>11.89</v>
      </c>
      <c r="G28" s="4">
        <v>68.5</v>
      </c>
      <c r="H28" s="4">
        <v>0.1</v>
      </c>
      <c r="I28" s="4">
        <v>0</v>
      </c>
      <c r="J28" s="4">
        <v>0.05</v>
      </c>
      <c r="K28" s="4">
        <v>31.2</v>
      </c>
      <c r="L28" s="4">
        <v>32.299999999999997</v>
      </c>
      <c r="M28" s="4">
        <v>10.199999999999999</v>
      </c>
      <c r="N28" s="5">
        <v>0.9</v>
      </c>
    </row>
    <row r="29" spans="1:14" x14ac:dyDescent="0.25">
      <c r="A29" s="2"/>
      <c r="B29" s="8"/>
      <c r="C29" s="5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</row>
    <row r="30" spans="1:14" x14ac:dyDescent="0.25">
      <c r="A30" s="9"/>
      <c r="B30" s="9" t="s">
        <v>78</v>
      </c>
      <c r="C30" s="11">
        <f t="shared" ref="C30:N30" si="0">SUM(C5:C29)</f>
        <v>3435</v>
      </c>
      <c r="D30" s="2">
        <f t="shared" si="0"/>
        <v>126.30300000000003</v>
      </c>
      <c r="E30" s="2">
        <f t="shared" si="0"/>
        <v>132.96</v>
      </c>
      <c r="F30" s="2">
        <f t="shared" si="0"/>
        <v>557.4</v>
      </c>
      <c r="G30" s="2">
        <f t="shared" si="0"/>
        <v>3851.1000000000004</v>
      </c>
      <c r="H30" s="2">
        <f t="shared" si="0"/>
        <v>3.04</v>
      </c>
      <c r="I30" s="2">
        <f t="shared" si="0"/>
        <v>122.66</v>
      </c>
      <c r="J30" s="2">
        <f t="shared" si="0"/>
        <v>113.92999999999998</v>
      </c>
      <c r="K30" s="2">
        <f t="shared" si="0"/>
        <v>1320.71</v>
      </c>
      <c r="L30" s="2">
        <f t="shared" si="0"/>
        <v>2013.0599999999997</v>
      </c>
      <c r="M30" s="2">
        <f t="shared" si="0"/>
        <v>556.30999999999995</v>
      </c>
      <c r="N30" s="2">
        <f t="shared" si="0"/>
        <v>35.089999999999996</v>
      </c>
    </row>
  </sheetData>
  <mergeCells count="7">
    <mergeCell ref="K1:N1"/>
    <mergeCell ref="A1:A2"/>
    <mergeCell ref="B1:B2"/>
    <mergeCell ref="C1:C2"/>
    <mergeCell ref="D1:F1"/>
    <mergeCell ref="G1:G2"/>
    <mergeCell ref="H1:J1"/>
  </mergeCells>
  <pageMargins left="0.7" right="0.7" top="0.75" bottom="0.75" header="0.3" footer="0.3"/>
  <pageSetup paperSize="9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workbookViewId="0">
      <selection activeCell="A5" sqref="A5:N5"/>
    </sheetView>
  </sheetViews>
  <sheetFormatPr defaultRowHeight="15" x14ac:dyDescent="0.25"/>
  <cols>
    <col min="1" max="1" width="8.140625" customWidth="1"/>
    <col min="2" max="2" width="40.140625" customWidth="1"/>
    <col min="3" max="4" width="6.85546875" customWidth="1"/>
    <col min="5" max="5" width="5.85546875" customWidth="1"/>
    <col min="6" max="6" width="6.140625" customWidth="1"/>
    <col min="7" max="7" width="10.7109375" customWidth="1"/>
    <col min="8" max="8" width="5.7109375" customWidth="1"/>
    <col min="9" max="9" width="5.85546875" customWidth="1"/>
    <col min="10" max="11" width="5.42578125" customWidth="1"/>
    <col min="12" max="12" width="5.5703125" customWidth="1"/>
    <col min="13" max="13" width="5.28515625" customWidth="1"/>
    <col min="14" max="14" width="7.42578125" customWidth="1"/>
  </cols>
  <sheetData>
    <row r="1" spans="1:14" ht="15" customHeight="1" x14ac:dyDescent="0.25">
      <c r="A1" s="37" t="s">
        <v>105</v>
      </c>
      <c r="B1" s="39" t="s">
        <v>104</v>
      </c>
      <c r="C1" s="37" t="s">
        <v>0</v>
      </c>
      <c r="D1" s="45" t="s">
        <v>1</v>
      </c>
      <c r="E1" s="46"/>
      <c r="F1" s="47"/>
      <c r="G1" s="37" t="s">
        <v>114</v>
      </c>
      <c r="H1" s="41" t="s">
        <v>106</v>
      </c>
      <c r="I1" s="50"/>
      <c r="J1" s="50"/>
      <c r="K1" s="43" t="s">
        <v>115</v>
      </c>
      <c r="L1" s="44"/>
      <c r="M1" s="44"/>
      <c r="N1" s="44"/>
    </row>
    <row r="2" spans="1:14" x14ac:dyDescent="0.25">
      <c r="A2" s="38"/>
      <c r="B2" s="40"/>
      <c r="C2" s="38"/>
      <c r="D2" s="1" t="s">
        <v>2</v>
      </c>
      <c r="E2" s="1" t="s">
        <v>3</v>
      </c>
      <c r="F2" s="1" t="s">
        <v>4</v>
      </c>
      <c r="G2" s="38"/>
      <c r="H2" s="13" t="s">
        <v>107</v>
      </c>
      <c r="I2" s="13" t="s">
        <v>108</v>
      </c>
      <c r="J2" s="13" t="s">
        <v>109</v>
      </c>
      <c r="K2" s="12" t="s">
        <v>110</v>
      </c>
      <c r="L2" s="15" t="s">
        <v>111</v>
      </c>
      <c r="M2" s="15" t="s">
        <v>112</v>
      </c>
      <c r="N2" s="9" t="s">
        <v>113</v>
      </c>
    </row>
    <row r="3" spans="1:14" x14ac:dyDescent="0.25">
      <c r="A3" s="12"/>
      <c r="B3" s="2" t="s">
        <v>80</v>
      </c>
      <c r="C3" s="12"/>
      <c r="D3" s="1"/>
      <c r="E3" s="1"/>
      <c r="F3" s="1"/>
      <c r="G3" s="12"/>
      <c r="H3" s="12"/>
      <c r="I3" s="12"/>
      <c r="J3" s="12"/>
      <c r="K3" s="12"/>
      <c r="L3" s="12"/>
      <c r="M3" s="12"/>
      <c r="N3" s="5"/>
    </row>
    <row r="4" spans="1:14" x14ac:dyDescent="0.25">
      <c r="A4" s="2"/>
      <c r="B4" s="2" t="s">
        <v>6</v>
      </c>
      <c r="C4" s="4"/>
      <c r="D4" s="5"/>
      <c r="E4" s="4"/>
      <c r="F4" s="4"/>
      <c r="G4" s="4"/>
      <c r="H4" s="6"/>
      <c r="I4" s="6"/>
      <c r="J4" s="6"/>
      <c r="K4" s="6"/>
      <c r="L4" s="4"/>
      <c r="M4" s="6"/>
      <c r="N4" s="5"/>
    </row>
    <row r="5" spans="1:14" x14ac:dyDescent="0.25">
      <c r="A5" s="5">
        <v>438</v>
      </c>
      <c r="B5" s="6" t="s">
        <v>95</v>
      </c>
      <c r="C5" s="5">
        <v>215</v>
      </c>
      <c r="D5" s="5">
        <v>18.989999999999998</v>
      </c>
      <c r="E5" s="5">
        <v>28.32</v>
      </c>
      <c r="F5" s="5">
        <v>3.51</v>
      </c>
      <c r="G5" s="5">
        <v>345.9</v>
      </c>
      <c r="H5" s="4">
        <v>0.13</v>
      </c>
      <c r="I5" s="4">
        <v>452.9</v>
      </c>
      <c r="J5" s="5">
        <v>0.33</v>
      </c>
      <c r="K5" s="4">
        <v>151.69999999999999</v>
      </c>
      <c r="L5" s="4">
        <v>346.5</v>
      </c>
      <c r="M5" s="4">
        <v>25.97</v>
      </c>
      <c r="N5" s="4">
        <v>3.91</v>
      </c>
    </row>
    <row r="6" spans="1:14" x14ac:dyDescent="0.25">
      <c r="A6" s="16">
        <v>379</v>
      </c>
      <c r="B6" s="6" t="s">
        <v>147</v>
      </c>
      <c r="C6" s="5">
        <v>200</v>
      </c>
      <c r="D6" s="4">
        <v>0.1</v>
      </c>
      <c r="E6" s="4">
        <v>0.02</v>
      </c>
      <c r="F6" s="4">
        <v>15.9</v>
      </c>
      <c r="G6" s="4">
        <v>100.6</v>
      </c>
      <c r="H6" s="4">
        <v>0.02</v>
      </c>
      <c r="I6" s="4">
        <v>0.08</v>
      </c>
      <c r="J6" s="4">
        <v>0</v>
      </c>
      <c r="K6" s="4">
        <v>34</v>
      </c>
      <c r="L6" s="4">
        <v>45</v>
      </c>
      <c r="M6" s="4">
        <v>7</v>
      </c>
      <c r="N6" s="5">
        <v>0.13</v>
      </c>
    </row>
    <row r="7" spans="1:14" x14ac:dyDescent="0.25">
      <c r="A7" s="4">
        <v>878</v>
      </c>
      <c r="B7" s="6" t="s">
        <v>18</v>
      </c>
      <c r="C7" s="5">
        <v>100</v>
      </c>
      <c r="D7" s="4">
        <v>10.67</v>
      </c>
      <c r="E7" s="4">
        <v>4.53</v>
      </c>
      <c r="F7" s="4">
        <v>47.54</v>
      </c>
      <c r="G7" s="4">
        <v>274</v>
      </c>
      <c r="H7" s="4">
        <v>0.4</v>
      </c>
      <c r="I7" s="4">
        <v>0</v>
      </c>
      <c r="J7" s="4">
        <v>0.2</v>
      </c>
      <c r="K7" s="4">
        <v>125</v>
      </c>
      <c r="L7" s="4">
        <v>129</v>
      </c>
      <c r="M7" s="4">
        <v>41</v>
      </c>
      <c r="N7" s="5">
        <v>3.6</v>
      </c>
    </row>
    <row r="8" spans="1:14" x14ac:dyDescent="0.25">
      <c r="A8" s="4">
        <v>41</v>
      </c>
      <c r="B8" s="6" t="s">
        <v>92</v>
      </c>
      <c r="C8" s="5">
        <v>15</v>
      </c>
      <c r="D8" s="4">
        <v>0.04</v>
      </c>
      <c r="E8" s="4">
        <v>14.9</v>
      </c>
      <c r="F8" s="4">
        <v>0</v>
      </c>
      <c r="G8" s="4">
        <v>131.4</v>
      </c>
      <c r="H8" s="4">
        <v>0</v>
      </c>
      <c r="I8" s="4">
        <v>0.08</v>
      </c>
      <c r="J8" s="4">
        <v>0</v>
      </c>
      <c r="K8" s="4">
        <v>0.6</v>
      </c>
      <c r="L8" s="4">
        <v>0.45</v>
      </c>
      <c r="M8" s="4">
        <v>0</v>
      </c>
      <c r="N8" s="5">
        <v>0</v>
      </c>
    </row>
    <row r="9" spans="1:14" x14ac:dyDescent="0.25">
      <c r="A9" s="4"/>
      <c r="B9" s="2" t="s">
        <v>9</v>
      </c>
      <c r="C9" s="5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x14ac:dyDescent="0.25">
      <c r="A10" s="16">
        <v>847</v>
      </c>
      <c r="B10" s="8" t="s">
        <v>77</v>
      </c>
      <c r="C10" s="5">
        <v>300</v>
      </c>
      <c r="D10" s="5">
        <v>0.8</v>
      </c>
      <c r="E10" s="4">
        <v>0.51</v>
      </c>
      <c r="F10" s="4">
        <v>41.43</v>
      </c>
      <c r="G10" s="4">
        <v>156</v>
      </c>
      <c r="H10" s="4">
        <v>0.09</v>
      </c>
      <c r="I10" s="4">
        <v>0</v>
      </c>
      <c r="J10" s="4">
        <v>30</v>
      </c>
      <c r="K10" s="4">
        <v>48</v>
      </c>
      <c r="L10" s="4">
        <v>33</v>
      </c>
      <c r="M10" s="4">
        <v>27</v>
      </c>
      <c r="N10" s="5">
        <v>6.6</v>
      </c>
    </row>
    <row r="11" spans="1:14" x14ac:dyDescent="0.25">
      <c r="A11" s="4"/>
      <c r="B11" s="2" t="s">
        <v>11</v>
      </c>
      <c r="C11" s="5"/>
      <c r="D11" s="5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x14ac:dyDescent="0.25">
      <c r="A12" s="4">
        <v>45</v>
      </c>
      <c r="B12" s="20" t="s">
        <v>128</v>
      </c>
      <c r="C12" s="5">
        <v>150</v>
      </c>
      <c r="D12" s="4">
        <v>2.04</v>
      </c>
      <c r="E12" s="4">
        <v>9.27</v>
      </c>
      <c r="F12" s="4">
        <v>12.66</v>
      </c>
      <c r="G12" s="4">
        <v>142.19999999999999</v>
      </c>
      <c r="H12" s="4">
        <v>0.09</v>
      </c>
      <c r="I12" s="4">
        <v>0</v>
      </c>
      <c r="J12" s="4">
        <v>15.37</v>
      </c>
      <c r="K12" s="4">
        <v>34.799999999999997</v>
      </c>
      <c r="L12" s="4">
        <v>67.45</v>
      </c>
      <c r="M12" s="4">
        <v>31.12</v>
      </c>
      <c r="N12" s="4">
        <v>1.27</v>
      </c>
    </row>
    <row r="13" spans="1:14" x14ac:dyDescent="0.25">
      <c r="A13" s="4">
        <v>36</v>
      </c>
      <c r="B13" s="6" t="s">
        <v>157</v>
      </c>
      <c r="C13" s="5">
        <v>300</v>
      </c>
      <c r="D13" s="4">
        <v>6.5</v>
      </c>
      <c r="E13" s="4">
        <v>5.2</v>
      </c>
      <c r="F13" s="4">
        <v>22.09</v>
      </c>
      <c r="G13" s="4">
        <v>150</v>
      </c>
      <c r="H13" s="4">
        <v>0.23</v>
      </c>
      <c r="I13" s="4">
        <v>0</v>
      </c>
      <c r="J13" s="4">
        <v>5.81</v>
      </c>
      <c r="K13" s="4">
        <v>38.08</v>
      </c>
      <c r="L13" s="4">
        <v>87.18</v>
      </c>
      <c r="M13" s="4">
        <v>35.299999999999997</v>
      </c>
      <c r="N13" s="4">
        <v>2.032</v>
      </c>
    </row>
    <row r="14" spans="1:14" x14ac:dyDescent="0.25">
      <c r="A14" s="5">
        <v>263</v>
      </c>
      <c r="B14" s="6" t="s">
        <v>131</v>
      </c>
      <c r="C14" s="5">
        <v>250</v>
      </c>
      <c r="D14" s="5">
        <v>30</v>
      </c>
      <c r="E14" s="5">
        <v>31.16</v>
      </c>
      <c r="F14" s="5">
        <v>79.680000000000007</v>
      </c>
      <c r="G14" s="5">
        <v>713.14</v>
      </c>
      <c r="H14" s="4">
        <v>0.12</v>
      </c>
      <c r="I14" s="4">
        <v>3</v>
      </c>
      <c r="J14" s="5">
        <v>2.8</v>
      </c>
      <c r="K14" s="4">
        <v>41.9</v>
      </c>
      <c r="L14" s="4">
        <v>41.6</v>
      </c>
      <c r="M14" s="4">
        <v>63</v>
      </c>
      <c r="N14" s="4">
        <v>3.67</v>
      </c>
    </row>
    <row r="15" spans="1:14" x14ac:dyDescent="0.25">
      <c r="A15" s="4">
        <v>97</v>
      </c>
      <c r="B15" s="8" t="s">
        <v>153</v>
      </c>
      <c r="C15" s="5">
        <v>200</v>
      </c>
      <c r="D15" s="5">
        <v>0.5</v>
      </c>
      <c r="E15" s="4">
        <v>0.2</v>
      </c>
      <c r="F15" s="4">
        <v>18.600000000000001</v>
      </c>
      <c r="G15" s="4">
        <v>87.8</v>
      </c>
      <c r="H15" s="4">
        <v>0</v>
      </c>
      <c r="I15" s="4">
        <v>0.2</v>
      </c>
      <c r="J15" s="4">
        <v>60</v>
      </c>
      <c r="K15" s="4">
        <v>14.4</v>
      </c>
      <c r="L15" s="4">
        <v>2.2999999999999998</v>
      </c>
      <c r="M15" s="4">
        <v>4</v>
      </c>
      <c r="N15" s="5">
        <v>0.5</v>
      </c>
    </row>
    <row r="16" spans="1:14" x14ac:dyDescent="0.25">
      <c r="A16" s="4">
        <v>879</v>
      </c>
      <c r="B16" s="8" t="s">
        <v>14</v>
      </c>
      <c r="C16" s="5">
        <v>150</v>
      </c>
      <c r="D16" s="5">
        <v>8.1</v>
      </c>
      <c r="E16" s="4">
        <v>5.4</v>
      </c>
      <c r="F16" s="4">
        <v>56.7</v>
      </c>
      <c r="G16" s="4">
        <v>312.45</v>
      </c>
      <c r="H16" s="4">
        <v>0.6</v>
      </c>
      <c r="I16" s="4">
        <v>0</v>
      </c>
      <c r="J16" s="4">
        <v>0.6</v>
      </c>
      <c r="K16" s="4">
        <v>109.5</v>
      </c>
      <c r="L16" s="4">
        <v>187.5</v>
      </c>
      <c r="M16" s="4">
        <v>60</v>
      </c>
      <c r="N16" s="5">
        <v>4.2</v>
      </c>
    </row>
    <row r="17" spans="1:14" x14ac:dyDescent="0.25">
      <c r="A17" s="4"/>
      <c r="B17" s="2" t="s">
        <v>15</v>
      </c>
      <c r="C17" s="5"/>
      <c r="D17" s="5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 x14ac:dyDescent="0.25">
      <c r="A18" s="4">
        <v>945</v>
      </c>
      <c r="B18" s="10" t="s">
        <v>137</v>
      </c>
      <c r="C18" s="5">
        <v>200</v>
      </c>
      <c r="D18" s="7">
        <v>1.4</v>
      </c>
      <c r="E18" s="4">
        <v>1.6</v>
      </c>
      <c r="F18" s="4">
        <v>16.399999999999999</v>
      </c>
      <c r="G18" s="4">
        <v>86</v>
      </c>
      <c r="H18" s="4">
        <v>0.02</v>
      </c>
      <c r="I18" s="4">
        <v>0.08</v>
      </c>
      <c r="J18" s="4">
        <v>0</v>
      </c>
      <c r="K18" s="4">
        <v>33</v>
      </c>
      <c r="L18" s="4">
        <v>67.5</v>
      </c>
      <c r="M18" s="4">
        <v>10.5</v>
      </c>
      <c r="N18" s="4">
        <v>0.4</v>
      </c>
    </row>
    <row r="19" spans="1:14" x14ac:dyDescent="0.25">
      <c r="A19" s="4">
        <v>469</v>
      </c>
      <c r="B19" s="6" t="s">
        <v>141</v>
      </c>
      <c r="C19" s="5">
        <v>220</v>
      </c>
      <c r="D19" s="4">
        <v>30.93</v>
      </c>
      <c r="E19" s="4">
        <v>22.89</v>
      </c>
      <c r="F19" s="4">
        <v>36</v>
      </c>
      <c r="G19" s="4">
        <v>310.7</v>
      </c>
      <c r="H19" s="4">
        <v>0.1</v>
      </c>
      <c r="I19" s="4">
        <v>0.37</v>
      </c>
      <c r="J19" s="4">
        <v>0.82</v>
      </c>
      <c r="K19" s="4">
        <v>251.55</v>
      </c>
      <c r="L19" s="4">
        <v>383.23</v>
      </c>
      <c r="M19" s="4">
        <v>54.36</v>
      </c>
      <c r="N19" s="5">
        <v>0.93</v>
      </c>
    </row>
    <row r="20" spans="1:14" x14ac:dyDescent="0.25">
      <c r="A20" s="4"/>
      <c r="B20" s="2" t="s">
        <v>16</v>
      </c>
      <c r="C20" s="5"/>
      <c r="D20" s="5"/>
      <c r="E20" s="4"/>
      <c r="F20" s="4"/>
      <c r="G20" s="8"/>
      <c r="H20" s="4"/>
      <c r="I20" s="4"/>
      <c r="J20" s="4"/>
      <c r="K20" s="4"/>
      <c r="L20" s="4"/>
      <c r="M20" s="4"/>
      <c r="N20" s="4"/>
    </row>
    <row r="21" spans="1:14" x14ac:dyDescent="0.25">
      <c r="A21" s="4">
        <v>38</v>
      </c>
      <c r="B21" s="20" t="s">
        <v>129</v>
      </c>
      <c r="C21" s="5">
        <v>150</v>
      </c>
      <c r="D21" s="5">
        <v>1.62</v>
      </c>
      <c r="E21" s="4">
        <v>0.27</v>
      </c>
      <c r="F21" s="4">
        <v>12.93</v>
      </c>
      <c r="G21" s="4">
        <v>60.6</v>
      </c>
      <c r="H21" s="4">
        <v>7.0000000000000007E-2</v>
      </c>
      <c r="I21" s="4">
        <v>0</v>
      </c>
      <c r="J21" s="4">
        <v>9.3699999999999992</v>
      </c>
      <c r="K21" s="4">
        <v>36.42</v>
      </c>
      <c r="L21" s="4">
        <v>66</v>
      </c>
      <c r="M21" s="4">
        <v>46.12</v>
      </c>
      <c r="N21" s="4">
        <v>1.62</v>
      </c>
    </row>
    <row r="22" spans="1:14" x14ac:dyDescent="0.25">
      <c r="A22" s="5">
        <v>153</v>
      </c>
      <c r="B22" s="6" t="s">
        <v>63</v>
      </c>
      <c r="C22" s="5">
        <v>350</v>
      </c>
      <c r="D22" s="5">
        <v>30.76</v>
      </c>
      <c r="E22" s="5">
        <v>23.44</v>
      </c>
      <c r="F22" s="5">
        <v>21.26</v>
      </c>
      <c r="G22" s="5">
        <v>419.43</v>
      </c>
      <c r="H22" s="4">
        <v>0.19</v>
      </c>
      <c r="I22" s="4">
        <v>28.34</v>
      </c>
      <c r="J22" s="5">
        <v>7.37</v>
      </c>
      <c r="K22" s="4">
        <v>59.95</v>
      </c>
      <c r="L22" s="4">
        <v>284.8</v>
      </c>
      <c r="M22" s="4">
        <v>69.010000000000005</v>
      </c>
      <c r="N22" s="4">
        <v>2.95</v>
      </c>
    </row>
    <row r="23" spans="1:14" x14ac:dyDescent="0.25">
      <c r="A23" s="4">
        <v>943</v>
      </c>
      <c r="B23" s="8" t="s">
        <v>17</v>
      </c>
      <c r="C23" s="5">
        <v>200</v>
      </c>
      <c r="D23" s="5">
        <v>0.2</v>
      </c>
      <c r="E23" s="4">
        <v>0</v>
      </c>
      <c r="F23" s="4">
        <v>14</v>
      </c>
      <c r="G23" s="4">
        <v>28</v>
      </c>
      <c r="H23" s="4">
        <v>0</v>
      </c>
      <c r="I23" s="4">
        <v>0</v>
      </c>
      <c r="J23" s="4">
        <v>0</v>
      </c>
      <c r="K23" s="4">
        <v>6</v>
      </c>
      <c r="L23" s="4">
        <v>0</v>
      </c>
      <c r="M23" s="4">
        <v>0</v>
      </c>
      <c r="N23" s="5">
        <v>0.4</v>
      </c>
    </row>
    <row r="24" spans="1:14" x14ac:dyDescent="0.25">
      <c r="A24" s="16">
        <v>878</v>
      </c>
      <c r="B24" s="8" t="s">
        <v>18</v>
      </c>
      <c r="C24" s="5">
        <v>125</v>
      </c>
      <c r="D24" s="4">
        <v>13.34</v>
      </c>
      <c r="E24" s="4">
        <v>5.66</v>
      </c>
      <c r="F24" s="4">
        <v>59.42</v>
      </c>
      <c r="G24" s="4">
        <v>342.5</v>
      </c>
      <c r="H24" s="4">
        <v>0.5</v>
      </c>
      <c r="I24" s="4">
        <v>0</v>
      </c>
      <c r="J24" s="4">
        <v>0.25</v>
      </c>
      <c r="K24" s="4">
        <v>156.19999999999999</v>
      </c>
      <c r="L24" s="4">
        <v>161.25</v>
      </c>
      <c r="M24" s="4">
        <v>51.25</v>
      </c>
      <c r="N24" s="5">
        <v>4.5</v>
      </c>
    </row>
    <row r="25" spans="1:14" x14ac:dyDescent="0.25">
      <c r="A25" s="4"/>
      <c r="B25" s="2" t="s">
        <v>19</v>
      </c>
      <c r="C25" s="5"/>
      <c r="D25" s="5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4" x14ac:dyDescent="0.25">
      <c r="A26" s="4">
        <v>966</v>
      </c>
      <c r="B26" s="8" t="s">
        <v>20</v>
      </c>
      <c r="C26" s="5">
        <v>200</v>
      </c>
      <c r="D26" s="4">
        <v>5.8</v>
      </c>
      <c r="E26" s="4">
        <v>5</v>
      </c>
      <c r="F26" s="4">
        <v>8.4</v>
      </c>
      <c r="G26" s="4">
        <v>108</v>
      </c>
      <c r="H26" s="4">
        <v>0.04</v>
      </c>
      <c r="I26" s="4">
        <v>0.08</v>
      </c>
      <c r="J26" s="4">
        <v>0.6</v>
      </c>
      <c r="K26" s="4">
        <v>248</v>
      </c>
      <c r="L26" s="4">
        <v>184</v>
      </c>
      <c r="M26" s="4">
        <v>28</v>
      </c>
      <c r="N26" s="5">
        <v>0.2</v>
      </c>
    </row>
    <row r="27" spans="1:14" x14ac:dyDescent="0.25">
      <c r="A27" s="4">
        <v>58</v>
      </c>
      <c r="B27" s="6" t="s">
        <v>118</v>
      </c>
      <c r="C27" s="5">
        <v>40</v>
      </c>
      <c r="D27" s="4">
        <v>3.46</v>
      </c>
      <c r="E27" s="4">
        <v>5.03</v>
      </c>
      <c r="F27" s="4">
        <v>10.58</v>
      </c>
      <c r="G27" s="4">
        <v>103.76</v>
      </c>
      <c r="H27" s="4">
        <v>0.1</v>
      </c>
      <c r="I27" s="4">
        <v>0.01</v>
      </c>
      <c r="J27" s="4">
        <v>0.28000000000000003</v>
      </c>
      <c r="K27" s="4">
        <v>112.6</v>
      </c>
      <c r="L27" s="4">
        <v>86.97</v>
      </c>
      <c r="M27" s="4">
        <v>13.34</v>
      </c>
      <c r="N27" s="4">
        <v>1.2</v>
      </c>
    </row>
    <row r="28" spans="1:14" x14ac:dyDescent="0.25">
      <c r="A28" s="6"/>
      <c r="B28" s="6"/>
      <c r="C28" s="5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1:14" x14ac:dyDescent="0.25">
      <c r="A29" s="9"/>
      <c r="B29" s="9" t="s">
        <v>81</v>
      </c>
      <c r="C29" s="11">
        <f t="shared" ref="C29:I29" si="0">SUM(C5:C28)</f>
        <v>3365</v>
      </c>
      <c r="D29" s="2">
        <f t="shared" si="0"/>
        <v>165.25</v>
      </c>
      <c r="E29" s="2">
        <f t="shared" si="0"/>
        <v>163.4</v>
      </c>
      <c r="F29" s="2">
        <f t="shared" si="0"/>
        <v>477.09999999999997</v>
      </c>
      <c r="G29" s="2">
        <f t="shared" si="0"/>
        <v>3872.4799999999996</v>
      </c>
      <c r="H29" s="2">
        <f t="shared" si="0"/>
        <v>2.7000000000000006</v>
      </c>
      <c r="I29" s="2">
        <f t="shared" si="0"/>
        <v>485.13999999999987</v>
      </c>
      <c r="J29" s="2">
        <f t="shared" ref="J29" si="1">SUM(J5:J28)</f>
        <v>133.79999999999998</v>
      </c>
      <c r="K29" s="2">
        <f>SUM(K5:K28)</f>
        <v>1501.6999999999998</v>
      </c>
      <c r="L29" s="2">
        <f>SUM(L5:L28)</f>
        <v>2173.73</v>
      </c>
      <c r="M29" s="2">
        <f>SUM(M5:M28)</f>
        <v>566.97</v>
      </c>
      <c r="N29" s="2">
        <f>SUM(N5:N28)</f>
        <v>38.112000000000009</v>
      </c>
    </row>
  </sheetData>
  <mergeCells count="7">
    <mergeCell ref="K1:N1"/>
    <mergeCell ref="A1:A2"/>
    <mergeCell ref="B1:B2"/>
    <mergeCell ref="C1:C2"/>
    <mergeCell ref="D1:F1"/>
    <mergeCell ref="G1:G2"/>
    <mergeCell ref="H1:J1"/>
  </mergeCells>
  <pageMargins left="0.7" right="0.7" top="0.75" bottom="0.75" header="0.3" footer="0.3"/>
  <pageSetup paperSize="9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opLeftCell="A8" workbookViewId="0">
      <selection activeCell="B30" sqref="B30:N30"/>
    </sheetView>
  </sheetViews>
  <sheetFormatPr defaultRowHeight="15" x14ac:dyDescent="0.25"/>
  <cols>
    <col min="1" max="1" width="8.5703125" customWidth="1"/>
    <col min="2" max="2" width="38.5703125" customWidth="1"/>
    <col min="3" max="3" width="7.7109375" customWidth="1"/>
    <col min="4" max="4" width="6.5703125" customWidth="1"/>
    <col min="5" max="5" width="6.140625" customWidth="1"/>
    <col min="6" max="6" width="6.5703125" customWidth="1"/>
    <col min="7" max="7" width="10.7109375" customWidth="1"/>
    <col min="8" max="8" width="5.85546875" customWidth="1"/>
    <col min="9" max="9" width="5.7109375" customWidth="1"/>
    <col min="10" max="10" width="4.7109375" customWidth="1"/>
    <col min="11" max="11" width="5.7109375" customWidth="1"/>
    <col min="12" max="12" width="5.28515625" customWidth="1"/>
    <col min="13" max="13" width="5.85546875" customWidth="1"/>
    <col min="14" max="14" width="6.7109375" customWidth="1"/>
  </cols>
  <sheetData>
    <row r="1" spans="1:14" ht="15" customHeight="1" x14ac:dyDescent="0.25">
      <c r="A1" s="37" t="s">
        <v>105</v>
      </c>
      <c r="B1" s="39" t="s">
        <v>104</v>
      </c>
      <c r="C1" s="37" t="s">
        <v>0</v>
      </c>
      <c r="D1" s="45" t="s">
        <v>1</v>
      </c>
      <c r="E1" s="46"/>
      <c r="F1" s="47"/>
      <c r="G1" s="37" t="s">
        <v>114</v>
      </c>
      <c r="H1" s="41" t="s">
        <v>106</v>
      </c>
      <c r="I1" s="42"/>
      <c r="J1" s="42"/>
      <c r="K1" s="43" t="s">
        <v>115</v>
      </c>
      <c r="L1" s="44"/>
      <c r="M1" s="44"/>
      <c r="N1" s="44"/>
    </row>
    <row r="2" spans="1:14" x14ac:dyDescent="0.25">
      <c r="A2" s="38"/>
      <c r="B2" s="40"/>
      <c r="C2" s="38"/>
      <c r="D2" s="1" t="s">
        <v>2</v>
      </c>
      <c r="E2" s="1" t="s">
        <v>3</v>
      </c>
      <c r="F2" s="1" t="s">
        <v>4</v>
      </c>
      <c r="G2" s="38"/>
      <c r="H2" s="13" t="s">
        <v>107</v>
      </c>
      <c r="I2" s="13" t="s">
        <v>108</v>
      </c>
      <c r="J2" s="13" t="s">
        <v>109</v>
      </c>
      <c r="K2" s="12" t="s">
        <v>110</v>
      </c>
      <c r="L2" s="15" t="s">
        <v>111</v>
      </c>
      <c r="M2" s="15" t="s">
        <v>112</v>
      </c>
      <c r="N2" s="11" t="s">
        <v>113</v>
      </c>
    </row>
    <row r="3" spans="1:14" x14ac:dyDescent="0.25">
      <c r="A3" s="12"/>
      <c r="B3" s="2" t="s">
        <v>82</v>
      </c>
      <c r="C3" s="12"/>
      <c r="D3" s="1"/>
      <c r="E3" s="1"/>
      <c r="F3" s="1"/>
      <c r="G3" s="12"/>
      <c r="H3" s="12"/>
      <c r="I3" s="12"/>
      <c r="J3" s="12"/>
      <c r="K3" s="12"/>
      <c r="L3" s="12"/>
      <c r="M3" s="12"/>
      <c r="N3" s="5"/>
    </row>
    <row r="4" spans="1:14" x14ac:dyDescent="0.25">
      <c r="A4" s="2"/>
      <c r="B4" s="2" t="s">
        <v>6</v>
      </c>
      <c r="C4" s="4"/>
      <c r="D4" s="5"/>
      <c r="E4" s="4"/>
      <c r="F4" s="4"/>
      <c r="G4" s="4"/>
      <c r="H4" s="6"/>
      <c r="I4" s="6"/>
      <c r="J4" s="6"/>
      <c r="K4" s="6"/>
      <c r="L4" s="4"/>
      <c r="M4" s="6"/>
      <c r="N4" s="5"/>
    </row>
    <row r="5" spans="1:14" x14ac:dyDescent="0.25">
      <c r="A5" s="4">
        <v>84</v>
      </c>
      <c r="B5" s="6" t="s">
        <v>40</v>
      </c>
      <c r="C5" s="5">
        <v>200</v>
      </c>
      <c r="D5" s="4">
        <v>6.21</v>
      </c>
      <c r="E5" s="4">
        <v>7.73</v>
      </c>
      <c r="F5" s="4">
        <v>27.71</v>
      </c>
      <c r="G5" s="4">
        <v>201</v>
      </c>
      <c r="H5" s="4">
        <v>0.1</v>
      </c>
      <c r="I5" s="4">
        <v>71.599999999999994</v>
      </c>
      <c r="J5" s="4">
        <v>1.95</v>
      </c>
      <c r="K5" s="4">
        <v>182.3</v>
      </c>
      <c r="L5" s="4">
        <v>204.64</v>
      </c>
      <c r="M5" s="4">
        <v>40.72</v>
      </c>
      <c r="N5" s="5">
        <v>0.5</v>
      </c>
    </row>
    <row r="6" spans="1:14" x14ac:dyDescent="0.25">
      <c r="A6" s="5">
        <v>959</v>
      </c>
      <c r="B6" s="6" t="s">
        <v>8</v>
      </c>
      <c r="C6" s="5">
        <v>200</v>
      </c>
      <c r="D6" s="7">
        <v>3.52</v>
      </c>
      <c r="E6" s="4">
        <v>3.72</v>
      </c>
      <c r="F6" s="4">
        <v>25.49</v>
      </c>
      <c r="G6" s="4">
        <v>145.19999999999999</v>
      </c>
      <c r="H6" s="4">
        <v>0.04</v>
      </c>
      <c r="I6" s="4">
        <v>0.01</v>
      </c>
      <c r="J6" s="4">
        <v>1.3</v>
      </c>
      <c r="K6" s="4">
        <v>122</v>
      </c>
      <c r="L6" s="4">
        <v>90</v>
      </c>
      <c r="M6" s="4">
        <v>14</v>
      </c>
      <c r="N6" s="5">
        <v>0.56000000000000005</v>
      </c>
    </row>
    <row r="7" spans="1:14" x14ac:dyDescent="0.25">
      <c r="A7" s="5">
        <v>878</v>
      </c>
      <c r="B7" s="6" t="s">
        <v>18</v>
      </c>
      <c r="C7" s="5">
        <v>125</v>
      </c>
      <c r="D7" s="4">
        <v>13.34</v>
      </c>
      <c r="E7" s="4">
        <v>5.66</v>
      </c>
      <c r="F7" s="4">
        <v>59.42</v>
      </c>
      <c r="G7" s="4">
        <v>342.5</v>
      </c>
      <c r="H7" s="4">
        <v>0.5</v>
      </c>
      <c r="I7" s="4">
        <v>0</v>
      </c>
      <c r="J7" s="4">
        <v>0.25</v>
      </c>
      <c r="K7" s="4">
        <v>156.19999999999999</v>
      </c>
      <c r="L7" s="4">
        <v>161.25</v>
      </c>
      <c r="M7" s="4">
        <v>51.25</v>
      </c>
      <c r="N7" s="5">
        <v>4.5</v>
      </c>
    </row>
    <row r="8" spans="1:14" x14ac:dyDescent="0.25">
      <c r="A8" s="5">
        <v>41</v>
      </c>
      <c r="B8" s="6" t="s">
        <v>92</v>
      </c>
      <c r="C8" s="5">
        <v>15</v>
      </c>
      <c r="D8" s="4">
        <v>0.04</v>
      </c>
      <c r="E8" s="4">
        <v>14.9</v>
      </c>
      <c r="F8" s="4">
        <v>0</v>
      </c>
      <c r="G8" s="4">
        <v>131.4</v>
      </c>
      <c r="H8" s="4">
        <v>0</v>
      </c>
      <c r="I8" s="4">
        <v>0.08</v>
      </c>
      <c r="J8" s="4">
        <v>0</v>
      </c>
      <c r="K8" s="4">
        <v>0.6</v>
      </c>
      <c r="L8" s="4">
        <v>0.45</v>
      </c>
      <c r="M8" s="4">
        <v>0</v>
      </c>
      <c r="N8" s="5">
        <v>0</v>
      </c>
    </row>
    <row r="9" spans="1:14" x14ac:dyDescent="0.25">
      <c r="A9" s="5"/>
      <c r="B9" s="2" t="s">
        <v>9</v>
      </c>
      <c r="C9" s="5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x14ac:dyDescent="0.25">
      <c r="A10" s="4">
        <v>389</v>
      </c>
      <c r="B10" s="6" t="s">
        <v>102</v>
      </c>
      <c r="C10" s="5">
        <v>200</v>
      </c>
      <c r="D10" s="4">
        <v>1</v>
      </c>
      <c r="E10" s="4">
        <v>0.2</v>
      </c>
      <c r="F10" s="4">
        <v>22.4</v>
      </c>
      <c r="G10" s="4">
        <v>89.6</v>
      </c>
      <c r="H10" s="4">
        <v>0</v>
      </c>
      <c r="I10" s="4">
        <v>0</v>
      </c>
      <c r="J10" s="4">
        <v>1.8</v>
      </c>
      <c r="K10" s="4">
        <v>16</v>
      </c>
      <c r="L10" s="4">
        <v>14</v>
      </c>
      <c r="M10" s="4">
        <v>10</v>
      </c>
      <c r="N10" s="5">
        <v>0.2</v>
      </c>
    </row>
    <row r="11" spans="1:14" x14ac:dyDescent="0.25">
      <c r="A11" s="17">
        <v>847</v>
      </c>
      <c r="B11" s="8" t="s">
        <v>77</v>
      </c>
      <c r="C11" s="5">
        <v>300</v>
      </c>
      <c r="D11" s="5">
        <v>0.8</v>
      </c>
      <c r="E11" s="4">
        <v>0.51</v>
      </c>
      <c r="F11" s="4">
        <v>41.43</v>
      </c>
      <c r="G11" s="4">
        <v>156</v>
      </c>
      <c r="H11" s="4">
        <v>0.09</v>
      </c>
      <c r="I11" s="4">
        <v>0</v>
      </c>
      <c r="J11" s="4">
        <v>30</v>
      </c>
      <c r="K11" s="4">
        <v>48</v>
      </c>
      <c r="L11" s="4">
        <v>33</v>
      </c>
      <c r="M11" s="4">
        <v>27</v>
      </c>
      <c r="N11" s="5">
        <v>6.6</v>
      </c>
    </row>
    <row r="12" spans="1:14" x14ac:dyDescent="0.25">
      <c r="A12" s="5"/>
      <c r="B12" s="2" t="s">
        <v>11</v>
      </c>
      <c r="C12" s="5"/>
      <c r="D12" s="5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x14ac:dyDescent="0.25">
      <c r="A13" s="5">
        <v>126</v>
      </c>
      <c r="B13" s="8" t="s">
        <v>12</v>
      </c>
      <c r="C13" s="5">
        <v>150</v>
      </c>
      <c r="D13" s="5">
        <v>3.49</v>
      </c>
      <c r="E13" s="4">
        <v>10.23</v>
      </c>
      <c r="F13" s="4">
        <v>18.75</v>
      </c>
      <c r="G13" s="4">
        <v>178.8</v>
      </c>
      <c r="H13" s="4">
        <v>0.03</v>
      </c>
      <c r="I13" s="4">
        <v>0</v>
      </c>
      <c r="J13" s="4">
        <v>6.62</v>
      </c>
      <c r="K13" s="4">
        <v>39.799999999999997</v>
      </c>
      <c r="L13" s="4">
        <v>59.5</v>
      </c>
      <c r="M13" s="4">
        <v>17.600000000000001</v>
      </c>
      <c r="N13" s="4">
        <v>6.6</v>
      </c>
    </row>
    <row r="14" spans="1:14" x14ac:dyDescent="0.25">
      <c r="A14" s="4">
        <v>37</v>
      </c>
      <c r="B14" s="6" t="s">
        <v>61</v>
      </c>
      <c r="C14" s="5">
        <v>300</v>
      </c>
      <c r="D14" s="4">
        <v>6.19</v>
      </c>
      <c r="E14" s="4">
        <v>8.4600000000000009</v>
      </c>
      <c r="F14" s="4">
        <v>22.74</v>
      </c>
      <c r="G14" s="4">
        <v>236.16</v>
      </c>
      <c r="H14" s="4">
        <v>0.61</v>
      </c>
      <c r="I14" s="4">
        <v>0</v>
      </c>
      <c r="J14" s="4">
        <v>0.6</v>
      </c>
      <c r="K14" s="4">
        <v>45.3</v>
      </c>
      <c r="L14" s="4">
        <v>268.2</v>
      </c>
      <c r="M14" s="4">
        <v>17.7</v>
      </c>
      <c r="N14" s="5">
        <v>0.93</v>
      </c>
    </row>
    <row r="15" spans="1:14" x14ac:dyDescent="0.25">
      <c r="A15" s="4">
        <v>183</v>
      </c>
      <c r="B15" s="6" t="s">
        <v>151</v>
      </c>
      <c r="C15" s="5">
        <v>170</v>
      </c>
      <c r="D15" s="4">
        <v>43.2</v>
      </c>
      <c r="E15" s="4">
        <v>19.399999999999999</v>
      </c>
      <c r="F15" s="4">
        <v>4.0999999999999996</v>
      </c>
      <c r="G15" s="4">
        <v>363.1</v>
      </c>
      <c r="H15" s="4">
        <v>0.1</v>
      </c>
      <c r="I15" s="4">
        <v>0.15</v>
      </c>
      <c r="J15" s="4">
        <v>0.43</v>
      </c>
      <c r="K15" s="4">
        <v>132.4</v>
      </c>
      <c r="L15" s="4">
        <v>363</v>
      </c>
      <c r="M15" s="4">
        <v>115.43</v>
      </c>
      <c r="N15" s="4">
        <v>3.35</v>
      </c>
    </row>
    <row r="16" spans="1:14" x14ac:dyDescent="0.25">
      <c r="A16" s="4">
        <v>296</v>
      </c>
      <c r="B16" s="6" t="s">
        <v>130</v>
      </c>
      <c r="C16" s="5">
        <v>200</v>
      </c>
      <c r="D16" s="4">
        <v>3.92</v>
      </c>
      <c r="E16" s="4">
        <v>8.4</v>
      </c>
      <c r="F16" s="4">
        <v>40.200000000000003</v>
      </c>
      <c r="G16" s="4">
        <v>261</v>
      </c>
      <c r="H16" s="4">
        <v>0.14000000000000001</v>
      </c>
      <c r="I16" s="4">
        <v>0</v>
      </c>
      <c r="J16" s="4">
        <v>22.1</v>
      </c>
      <c r="K16" s="4">
        <v>34.5</v>
      </c>
      <c r="L16" s="4">
        <v>161</v>
      </c>
      <c r="M16" s="4">
        <v>64.400000000000006</v>
      </c>
      <c r="N16" s="4">
        <v>2.4900000000000002</v>
      </c>
    </row>
    <row r="17" spans="1:14" x14ac:dyDescent="0.25">
      <c r="A17" s="5">
        <v>859</v>
      </c>
      <c r="B17" s="6" t="s">
        <v>41</v>
      </c>
      <c r="C17" s="5">
        <v>200</v>
      </c>
      <c r="D17" s="4">
        <v>0.3</v>
      </c>
      <c r="E17" s="4">
        <v>0.2</v>
      </c>
      <c r="F17" s="4">
        <v>22.3</v>
      </c>
      <c r="G17" s="4">
        <v>110</v>
      </c>
      <c r="H17" s="4">
        <v>0.02</v>
      </c>
      <c r="I17" s="4">
        <v>0</v>
      </c>
      <c r="J17" s="4">
        <v>6.6</v>
      </c>
      <c r="K17" s="4">
        <v>12</v>
      </c>
      <c r="L17" s="4">
        <v>2.4</v>
      </c>
      <c r="M17" s="4">
        <v>0</v>
      </c>
      <c r="N17" s="5">
        <v>0.8</v>
      </c>
    </row>
    <row r="18" spans="1:14" x14ac:dyDescent="0.25">
      <c r="A18" s="5">
        <v>879</v>
      </c>
      <c r="B18" s="8" t="s">
        <v>14</v>
      </c>
      <c r="C18" s="5">
        <v>150</v>
      </c>
      <c r="D18" s="5">
        <v>8.1</v>
      </c>
      <c r="E18" s="4">
        <v>5.4</v>
      </c>
      <c r="F18" s="4">
        <v>56.7</v>
      </c>
      <c r="G18" s="4">
        <v>312.45</v>
      </c>
      <c r="H18" s="4">
        <v>0.6</v>
      </c>
      <c r="I18" s="4">
        <v>0</v>
      </c>
      <c r="J18" s="4">
        <v>0.6</v>
      </c>
      <c r="K18" s="4">
        <v>109.5</v>
      </c>
      <c r="L18" s="4">
        <v>187.5</v>
      </c>
      <c r="M18" s="4">
        <v>60</v>
      </c>
      <c r="N18" s="5">
        <v>4.2</v>
      </c>
    </row>
    <row r="19" spans="1:14" x14ac:dyDescent="0.25">
      <c r="A19" s="5"/>
      <c r="B19" s="2" t="s">
        <v>15</v>
      </c>
      <c r="C19" s="5"/>
      <c r="D19" s="5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 x14ac:dyDescent="0.25">
      <c r="A20" s="5">
        <v>868</v>
      </c>
      <c r="B20" s="8" t="s">
        <v>13</v>
      </c>
      <c r="C20" s="5">
        <v>200</v>
      </c>
      <c r="D20" s="5">
        <v>4.2999999999999997E-2</v>
      </c>
      <c r="E20" s="4">
        <v>0</v>
      </c>
      <c r="F20" s="4">
        <v>24.76</v>
      </c>
      <c r="G20" s="4">
        <v>94.2</v>
      </c>
      <c r="H20" s="4">
        <v>0.01</v>
      </c>
      <c r="I20" s="4">
        <v>0</v>
      </c>
      <c r="J20" s="4">
        <v>1.08</v>
      </c>
      <c r="K20" s="4">
        <v>6.4</v>
      </c>
      <c r="L20" s="4">
        <v>3.6</v>
      </c>
      <c r="M20" s="4">
        <v>0</v>
      </c>
      <c r="N20" s="5">
        <v>0.18</v>
      </c>
    </row>
    <row r="21" spans="1:14" x14ac:dyDescent="0.25">
      <c r="A21" s="5">
        <v>274</v>
      </c>
      <c r="B21" s="6" t="s">
        <v>120</v>
      </c>
      <c r="C21" s="5">
        <v>150</v>
      </c>
      <c r="D21" s="4">
        <v>43.92</v>
      </c>
      <c r="E21" s="4">
        <v>29.77</v>
      </c>
      <c r="F21" s="4">
        <v>26.79</v>
      </c>
      <c r="G21" s="4">
        <v>549.9</v>
      </c>
      <c r="H21" s="4">
        <v>0.09</v>
      </c>
      <c r="I21" s="4">
        <v>0.05</v>
      </c>
      <c r="J21" s="4">
        <v>7.14</v>
      </c>
      <c r="K21" s="4">
        <v>257</v>
      </c>
      <c r="L21" s="4">
        <v>218</v>
      </c>
      <c r="M21" s="4">
        <v>37</v>
      </c>
      <c r="N21" s="4">
        <v>1</v>
      </c>
    </row>
    <row r="22" spans="1:14" x14ac:dyDescent="0.25">
      <c r="A22" s="5"/>
      <c r="B22" s="2" t="s">
        <v>16</v>
      </c>
      <c r="C22" s="5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1:14" x14ac:dyDescent="0.25">
      <c r="A23" s="4">
        <v>90</v>
      </c>
      <c r="B23" s="20" t="s">
        <v>126</v>
      </c>
      <c r="C23" s="5">
        <v>100</v>
      </c>
      <c r="D23" s="5">
        <v>1.86</v>
      </c>
      <c r="E23" s="4">
        <v>0.11</v>
      </c>
      <c r="F23" s="4">
        <v>10.8</v>
      </c>
      <c r="G23" s="4">
        <v>49.86</v>
      </c>
      <c r="H23" s="4">
        <v>0.02</v>
      </c>
      <c r="I23" s="4">
        <v>0</v>
      </c>
      <c r="J23" s="4">
        <v>8.93</v>
      </c>
      <c r="K23" s="4">
        <v>44.79</v>
      </c>
      <c r="L23" s="4">
        <v>50.99</v>
      </c>
      <c r="M23" s="4">
        <v>26.06</v>
      </c>
      <c r="N23" s="4">
        <v>1.72</v>
      </c>
    </row>
    <row r="24" spans="1:14" x14ac:dyDescent="0.25">
      <c r="A24" s="5">
        <v>255</v>
      </c>
      <c r="B24" s="6" t="s">
        <v>161</v>
      </c>
      <c r="C24" s="5">
        <v>230</v>
      </c>
      <c r="D24" s="5">
        <v>31.92</v>
      </c>
      <c r="E24" s="5">
        <v>11.28</v>
      </c>
      <c r="F24" s="5">
        <v>23.02</v>
      </c>
      <c r="G24" s="5">
        <v>321</v>
      </c>
      <c r="H24" s="4">
        <v>0.22</v>
      </c>
      <c r="I24" s="4">
        <v>63</v>
      </c>
      <c r="J24" s="5">
        <v>1.02</v>
      </c>
      <c r="K24" s="4">
        <v>128.1</v>
      </c>
      <c r="L24" s="4">
        <v>440.4</v>
      </c>
      <c r="M24" s="4">
        <v>72</v>
      </c>
      <c r="N24" s="4">
        <v>1.78</v>
      </c>
    </row>
    <row r="25" spans="1:14" x14ac:dyDescent="0.25">
      <c r="A25" s="5">
        <v>679</v>
      </c>
      <c r="B25" s="6" t="s">
        <v>22</v>
      </c>
      <c r="C25" s="5">
        <v>150</v>
      </c>
      <c r="D25" s="4">
        <v>4.26</v>
      </c>
      <c r="E25" s="4">
        <v>9.8000000000000007</v>
      </c>
      <c r="F25" s="4">
        <v>32.18</v>
      </c>
      <c r="G25" s="4">
        <v>232.6</v>
      </c>
      <c r="H25" s="4">
        <v>0.18</v>
      </c>
      <c r="I25" s="4">
        <v>0.02</v>
      </c>
      <c r="J25" s="4">
        <v>0</v>
      </c>
      <c r="K25" s="4">
        <v>12.98</v>
      </c>
      <c r="L25" s="4">
        <v>208.5</v>
      </c>
      <c r="M25" s="4">
        <v>67.5</v>
      </c>
      <c r="N25" s="5">
        <v>3.95</v>
      </c>
    </row>
    <row r="26" spans="1:14" x14ac:dyDescent="0.25">
      <c r="A26" s="5">
        <v>943</v>
      </c>
      <c r="B26" s="8" t="s">
        <v>142</v>
      </c>
      <c r="C26" s="5">
        <v>200</v>
      </c>
      <c r="D26" s="5">
        <v>0.2</v>
      </c>
      <c r="E26" s="4">
        <v>0</v>
      </c>
      <c r="F26" s="4">
        <v>14</v>
      </c>
      <c r="G26" s="4">
        <v>28</v>
      </c>
      <c r="H26" s="4">
        <v>0</v>
      </c>
      <c r="I26" s="4">
        <v>0</v>
      </c>
      <c r="J26" s="4">
        <v>0</v>
      </c>
      <c r="K26" s="4">
        <v>6</v>
      </c>
      <c r="L26" s="4">
        <v>0</v>
      </c>
      <c r="M26" s="4">
        <v>0</v>
      </c>
      <c r="N26" s="5">
        <v>0.4</v>
      </c>
    </row>
    <row r="27" spans="1:14" x14ac:dyDescent="0.25">
      <c r="A27" s="16">
        <v>878</v>
      </c>
      <c r="B27" s="8" t="s">
        <v>18</v>
      </c>
      <c r="C27" s="5">
        <v>125</v>
      </c>
      <c r="D27" s="4">
        <v>13.34</v>
      </c>
      <c r="E27" s="4">
        <v>5.66</v>
      </c>
      <c r="F27" s="4">
        <v>59.42</v>
      </c>
      <c r="G27" s="4">
        <v>342.5</v>
      </c>
      <c r="H27" s="4">
        <v>0.5</v>
      </c>
      <c r="I27" s="4">
        <v>0</v>
      </c>
      <c r="J27" s="4">
        <v>0.25</v>
      </c>
      <c r="K27" s="4">
        <v>156.19999999999999</v>
      </c>
      <c r="L27" s="4">
        <v>161.25</v>
      </c>
      <c r="M27" s="4">
        <v>51.25</v>
      </c>
      <c r="N27" s="5">
        <v>4.5</v>
      </c>
    </row>
    <row r="28" spans="1:14" x14ac:dyDescent="0.25">
      <c r="A28" s="5"/>
      <c r="B28" s="2" t="s">
        <v>19</v>
      </c>
      <c r="C28" s="5"/>
      <c r="D28" s="5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1:14" x14ac:dyDescent="0.25">
      <c r="A29" s="5">
        <v>966</v>
      </c>
      <c r="B29" s="8" t="s">
        <v>20</v>
      </c>
      <c r="C29" s="5">
        <v>200</v>
      </c>
      <c r="D29" s="4">
        <v>5.8</v>
      </c>
      <c r="E29" s="4">
        <v>5</v>
      </c>
      <c r="F29" s="4">
        <v>8.4</v>
      </c>
      <c r="G29" s="4">
        <v>108</v>
      </c>
      <c r="H29" s="4">
        <v>0.04</v>
      </c>
      <c r="I29" s="4">
        <v>0.08</v>
      </c>
      <c r="J29" s="4">
        <v>0.6</v>
      </c>
      <c r="K29" s="4">
        <v>248</v>
      </c>
      <c r="L29" s="4">
        <v>184</v>
      </c>
      <c r="M29" s="4">
        <v>28</v>
      </c>
      <c r="N29" s="5">
        <v>0.2</v>
      </c>
    </row>
    <row r="30" spans="1:14" x14ac:dyDescent="0.25">
      <c r="A30" s="4"/>
      <c r="B30" s="8" t="s">
        <v>10</v>
      </c>
      <c r="C30" s="5">
        <v>30</v>
      </c>
      <c r="D30" s="4">
        <v>2.25</v>
      </c>
      <c r="E30" s="4">
        <v>2.94</v>
      </c>
      <c r="F30" s="4">
        <v>22.32</v>
      </c>
      <c r="G30" s="4">
        <v>125.1</v>
      </c>
      <c r="H30" s="4">
        <v>0.02</v>
      </c>
      <c r="I30" s="4">
        <v>1</v>
      </c>
      <c r="J30" s="4">
        <v>0</v>
      </c>
      <c r="K30" s="4">
        <v>8.6999999999999993</v>
      </c>
      <c r="L30" s="4">
        <v>27</v>
      </c>
      <c r="M30" s="4">
        <v>6</v>
      </c>
      <c r="N30" s="5">
        <v>0.63</v>
      </c>
    </row>
    <row r="31" spans="1:14" x14ac:dyDescent="0.25">
      <c r="A31" s="5"/>
      <c r="B31" s="6"/>
      <c r="C31" s="5"/>
      <c r="D31" s="4"/>
      <c r="E31" s="4"/>
      <c r="F31" s="4"/>
      <c r="G31" s="4"/>
      <c r="H31" s="5"/>
      <c r="I31" s="7"/>
      <c r="J31" s="4"/>
      <c r="K31" s="7"/>
      <c r="L31" s="7"/>
      <c r="M31" s="7"/>
      <c r="N31" s="7"/>
    </row>
    <row r="32" spans="1:14" x14ac:dyDescent="0.25">
      <c r="A32" s="2"/>
      <c r="B32" s="9" t="s">
        <v>83</v>
      </c>
      <c r="C32" s="11">
        <f t="shared" ref="C32:N32" si="0">SUM(C6:C31)</f>
        <v>3395</v>
      </c>
      <c r="D32" s="2">
        <f t="shared" si="0"/>
        <v>187.49300000000002</v>
      </c>
      <c r="E32" s="2">
        <f t="shared" si="0"/>
        <v>141.64000000000001</v>
      </c>
      <c r="F32" s="2">
        <f t="shared" si="0"/>
        <v>535.22000000000014</v>
      </c>
      <c r="G32" s="2">
        <f t="shared" si="0"/>
        <v>4177.37</v>
      </c>
      <c r="H32" s="2">
        <f t="shared" si="0"/>
        <v>3.2100000000000004</v>
      </c>
      <c r="I32" s="2">
        <f t="shared" si="0"/>
        <v>64.39</v>
      </c>
      <c r="J32" s="2">
        <f t="shared" si="0"/>
        <v>89.319999999999979</v>
      </c>
      <c r="K32" s="2">
        <f t="shared" si="0"/>
        <v>1584.47</v>
      </c>
      <c r="L32" s="2">
        <f t="shared" si="0"/>
        <v>2634.04</v>
      </c>
      <c r="M32" s="2">
        <f t="shared" si="0"/>
        <v>665.19</v>
      </c>
      <c r="N32" s="2">
        <f t="shared" si="0"/>
        <v>44.590000000000011</v>
      </c>
    </row>
  </sheetData>
  <mergeCells count="7">
    <mergeCell ref="K1:N1"/>
    <mergeCell ref="A1:A2"/>
    <mergeCell ref="B1:B2"/>
    <mergeCell ref="C1:C2"/>
    <mergeCell ref="D1:F1"/>
    <mergeCell ref="G1:G2"/>
    <mergeCell ref="H1:J1"/>
  </mergeCells>
  <pageMargins left="0.70866141732283472" right="0.70866141732283472" top="0.74803149606299213" bottom="0.35433070866141736" header="0.31496062992125984" footer="0.11811023622047245"/>
  <pageSetup paperSize="9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opLeftCell="A4" workbookViewId="0">
      <selection activeCell="C30" sqref="C30"/>
    </sheetView>
  </sheetViews>
  <sheetFormatPr defaultRowHeight="15" x14ac:dyDescent="0.25"/>
  <cols>
    <col min="1" max="1" width="7.85546875" customWidth="1"/>
    <col min="2" max="2" width="40.7109375" customWidth="1"/>
    <col min="3" max="3" width="7.28515625" customWidth="1"/>
    <col min="4" max="4" width="6.140625" customWidth="1"/>
    <col min="5" max="5" width="5.7109375" customWidth="1"/>
    <col min="6" max="6" width="5.85546875" customWidth="1"/>
    <col min="7" max="7" width="10.7109375" customWidth="1"/>
    <col min="8" max="8" width="5.85546875" customWidth="1"/>
    <col min="9" max="9" width="5.5703125" customWidth="1"/>
    <col min="10" max="10" width="5" customWidth="1"/>
    <col min="11" max="11" width="6.7109375" customWidth="1"/>
    <col min="12" max="12" width="6.140625" customWidth="1"/>
    <col min="13" max="13" width="5.85546875" customWidth="1"/>
    <col min="14" max="14" width="5.7109375" customWidth="1"/>
  </cols>
  <sheetData>
    <row r="1" spans="1:14" ht="15" customHeight="1" x14ac:dyDescent="0.25">
      <c r="A1" s="37" t="s">
        <v>105</v>
      </c>
      <c r="B1" s="39" t="s">
        <v>104</v>
      </c>
      <c r="C1" s="37" t="s">
        <v>0</v>
      </c>
      <c r="D1" s="45" t="s">
        <v>1</v>
      </c>
      <c r="E1" s="46"/>
      <c r="F1" s="47"/>
      <c r="G1" s="37" t="s">
        <v>114</v>
      </c>
      <c r="H1" s="41" t="s">
        <v>106</v>
      </c>
      <c r="I1" s="50"/>
      <c r="J1" s="50"/>
      <c r="K1" s="43" t="s">
        <v>115</v>
      </c>
      <c r="L1" s="44"/>
      <c r="M1" s="44"/>
      <c r="N1" s="44"/>
    </row>
    <row r="2" spans="1:14" x14ac:dyDescent="0.25">
      <c r="A2" s="38"/>
      <c r="B2" s="40"/>
      <c r="C2" s="38"/>
      <c r="D2" s="1" t="s">
        <v>2</v>
      </c>
      <c r="E2" s="1" t="s">
        <v>3</v>
      </c>
      <c r="F2" s="1" t="s">
        <v>4</v>
      </c>
      <c r="G2" s="38"/>
      <c r="H2" s="13" t="s">
        <v>107</v>
      </c>
      <c r="I2" s="13" t="s">
        <v>108</v>
      </c>
      <c r="J2" s="13" t="s">
        <v>109</v>
      </c>
      <c r="K2" s="12" t="s">
        <v>110</v>
      </c>
      <c r="L2" s="15" t="s">
        <v>111</v>
      </c>
      <c r="M2" s="15" t="s">
        <v>112</v>
      </c>
      <c r="N2" s="9" t="s">
        <v>113</v>
      </c>
    </row>
    <row r="3" spans="1:14" x14ac:dyDescent="0.25">
      <c r="A3" s="12"/>
      <c r="B3" s="2" t="s">
        <v>84</v>
      </c>
      <c r="C3" s="12"/>
      <c r="D3" s="1"/>
      <c r="E3" s="1"/>
      <c r="F3" s="1"/>
      <c r="G3" s="12"/>
      <c r="H3" s="12"/>
      <c r="I3" s="12"/>
      <c r="J3" s="12"/>
      <c r="K3" s="12"/>
      <c r="L3" s="12"/>
      <c r="M3" s="12"/>
      <c r="N3" s="5"/>
    </row>
    <row r="4" spans="1:14" x14ac:dyDescent="0.25">
      <c r="A4" s="2"/>
      <c r="B4" s="2" t="s">
        <v>6</v>
      </c>
      <c r="C4" s="4"/>
      <c r="D4" s="5"/>
      <c r="E4" s="4"/>
      <c r="F4" s="4"/>
      <c r="G4" s="4"/>
      <c r="H4" s="6"/>
      <c r="I4" s="6"/>
      <c r="J4" s="6"/>
      <c r="K4" s="6"/>
      <c r="L4" s="4"/>
      <c r="M4" s="6"/>
      <c r="N4" s="5"/>
    </row>
    <row r="5" spans="1:14" x14ac:dyDescent="0.25">
      <c r="A5" s="4">
        <v>93</v>
      </c>
      <c r="B5" s="6" t="s">
        <v>75</v>
      </c>
      <c r="C5" s="5">
        <v>200</v>
      </c>
      <c r="D5" s="4">
        <v>16.89</v>
      </c>
      <c r="E5" s="4">
        <v>6.9</v>
      </c>
      <c r="F5" s="4">
        <v>66.27</v>
      </c>
      <c r="G5" s="4">
        <v>280.5</v>
      </c>
      <c r="H5" s="4">
        <v>0.8</v>
      </c>
      <c r="I5" s="4">
        <v>0</v>
      </c>
      <c r="J5" s="4">
        <v>0</v>
      </c>
      <c r="K5" s="4">
        <v>54</v>
      </c>
      <c r="L5" s="4">
        <v>523</v>
      </c>
      <c r="M5" s="4">
        <v>177</v>
      </c>
      <c r="N5" s="4">
        <v>4.7</v>
      </c>
    </row>
    <row r="6" spans="1:14" x14ac:dyDescent="0.25">
      <c r="A6" s="16">
        <v>379</v>
      </c>
      <c r="B6" s="6" t="s">
        <v>147</v>
      </c>
      <c r="C6" s="5">
        <v>200</v>
      </c>
      <c r="D6" s="4">
        <v>0.1</v>
      </c>
      <c r="E6" s="4">
        <v>0.02</v>
      </c>
      <c r="F6" s="4">
        <v>15.9</v>
      </c>
      <c r="G6" s="4">
        <v>100.6</v>
      </c>
      <c r="H6" s="4">
        <v>0.02</v>
      </c>
      <c r="I6" s="4">
        <v>0.08</v>
      </c>
      <c r="J6" s="4">
        <v>0</v>
      </c>
      <c r="K6" s="4">
        <v>34</v>
      </c>
      <c r="L6" s="4">
        <v>45</v>
      </c>
      <c r="M6" s="4">
        <v>7</v>
      </c>
      <c r="N6" s="5">
        <v>0.13</v>
      </c>
    </row>
    <row r="7" spans="1:14" x14ac:dyDescent="0.25">
      <c r="A7" s="4">
        <v>878</v>
      </c>
      <c r="B7" s="6" t="s">
        <v>18</v>
      </c>
      <c r="C7" s="5">
        <v>125</v>
      </c>
      <c r="D7" s="4">
        <v>13.34</v>
      </c>
      <c r="E7" s="4">
        <v>5.66</v>
      </c>
      <c r="F7" s="4">
        <v>59.42</v>
      </c>
      <c r="G7" s="4">
        <v>342.5</v>
      </c>
      <c r="H7" s="4">
        <v>0.5</v>
      </c>
      <c r="I7" s="4">
        <v>0</v>
      </c>
      <c r="J7" s="4">
        <v>0.25</v>
      </c>
      <c r="K7" s="4">
        <v>156.19999999999999</v>
      </c>
      <c r="L7" s="4">
        <v>161.25</v>
      </c>
      <c r="M7" s="4">
        <v>51.25</v>
      </c>
      <c r="N7" s="5">
        <v>4.5</v>
      </c>
    </row>
    <row r="8" spans="1:14" x14ac:dyDescent="0.25">
      <c r="A8" s="4">
        <v>41</v>
      </c>
      <c r="B8" s="6" t="s">
        <v>92</v>
      </c>
      <c r="C8" s="5">
        <v>15</v>
      </c>
      <c r="D8" s="4">
        <v>0.04</v>
      </c>
      <c r="E8" s="4">
        <v>14.9</v>
      </c>
      <c r="F8" s="4">
        <v>0</v>
      </c>
      <c r="G8" s="4">
        <v>131.4</v>
      </c>
      <c r="H8" s="4">
        <v>0</v>
      </c>
      <c r="I8" s="4">
        <v>0.08</v>
      </c>
      <c r="J8" s="4">
        <v>0</v>
      </c>
      <c r="K8" s="4">
        <v>0.6</v>
      </c>
      <c r="L8" s="4">
        <v>0.45</v>
      </c>
      <c r="M8" s="4">
        <v>0</v>
      </c>
      <c r="N8" s="5">
        <v>0</v>
      </c>
    </row>
    <row r="9" spans="1:14" x14ac:dyDescent="0.25">
      <c r="A9" s="4">
        <v>42</v>
      </c>
      <c r="B9" s="6" t="s">
        <v>145</v>
      </c>
      <c r="C9" s="5">
        <v>15</v>
      </c>
      <c r="D9" s="4">
        <v>3.48</v>
      </c>
      <c r="E9" s="4">
        <v>4.43</v>
      </c>
      <c r="F9" s="4">
        <v>0</v>
      </c>
      <c r="G9" s="4">
        <v>54.6</v>
      </c>
      <c r="H9" s="4">
        <v>0.01</v>
      </c>
      <c r="I9" s="4">
        <v>39</v>
      </c>
      <c r="J9" s="4">
        <v>0.11</v>
      </c>
      <c r="K9" s="4">
        <v>132</v>
      </c>
      <c r="L9" s="4">
        <v>75</v>
      </c>
      <c r="M9" s="4">
        <v>5.25</v>
      </c>
      <c r="N9" s="5">
        <v>0.15</v>
      </c>
    </row>
    <row r="10" spans="1:14" x14ac:dyDescent="0.25">
      <c r="A10" s="4"/>
      <c r="B10" s="2" t="s">
        <v>9</v>
      </c>
      <c r="C10" s="5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x14ac:dyDescent="0.25">
      <c r="A11" s="16">
        <v>847</v>
      </c>
      <c r="B11" s="8" t="s">
        <v>77</v>
      </c>
      <c r="C11" s="5">
        <v>300</v>
      </c>
      <c r="D11" s="5">
        <v>0.8</v>
      </c>
      <c r="E11" s="4">
        <v>0.51</v>
      </c>
      <c r="F11" s="4">
        <v>41.43</v>
      </c>
      <c r="G11" s="4">
        <v>156</v>
      </c>
      <c r="H11" s="4">
        <v>0.09</v>
      </c>
      <c r="I11" s="4">
        <v>0</v>
      </c>
      <c r="J11" s="4">
        <v>30</v>
      </c>
      <c r="K11" s="4">
        <v>48</v>
      </c>
      <c r="L11" s="4">
        <v>33</v>
      </c>
      <c r="M11" s="4">
        <v>27</v>
      </c>
      <c r="N11" s="5">
        <v>6.6</v>
      </c>
    </row>
    <row r="12" spans="1:14" x14ac:dyDescent="0.25">
      <c r="A12" s="4"/>
      <c r="B12" s="2" t="s">
        <v>11</v>
      </c>
      <c r="C12" s="5"/>
      <c r="D12" s="5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x14ac:dyDescent="0.25">
      <c r="A13" s="16">
        <v>30</v>
      </c>
      <c r="B13" s="20" t="s">
        <v>122</v>
      </c>
      <c r="C13" s="5">
        <v>100</v>
      </c>
      <c r="D13" s="5">
        <v>1.33</v>
      </c>
      <c r="E13" s="4">
        <v>9</v>
      </c>
      <c r="F13" s="4">
        <v>7</v>
      </c>
      <c r="G13" s="4">
        <v>113.33</v>
      </c>
      <c r="H13" s="4">
        <v>0.03</v>
      </c>
      <c r="I13" s="4">
        <v>0</v>
      </c>
      <c r="J13" s="4">
        <v>3.73</v>
      </c>
      <c r="K13" s="4">
        <v>25.47</v>
      </c>
      <c r="L13" s="4">
        <v>0</v>
      </c>
      <c r="M13" s="4">
        <v>0</v>
      </c>
      <c r="N13" s="5">
        <v>0.63</v>
      </c>
    </row>
    <row r="14" spans="1:14" x14ac:dyDescent="0.25">
      <c r="A14" s="5">
        <v>227</v>
      </c>
      <c r="B14" s="6" t="s">
        <v>67</v>
      </c>
      <c r="C14" s="7">
        <v>300</v>
      </c>
      <c r="D14" s="7">
        <v>17.71</v>
      </c>
      <c r="E14" s="7">
        <v>22.61</v>
      </c>
      <c r="F14" s="7">
        <v>24.9</v>
      </c>
      <c r="G14" s="7">
        <v>364.3</v>
      </c>
      <c r="H14" s="4">
        <v>0.12</v>
      </c>
      <c r="I14" s="4">
        <v>60</v>
      </c>
      <c r="J14" s="7">
        <v>10.199999999999999</v>
      </c>
      <c r="K14" s="4">
        <v>25.2</v>
      </c>
      <c r="L14" s="4">
        <v>5.2</v>
      </c>
      <c r="M14" s="4">
        <v>27.6</v>
      </c>
      <c r="N14" s="4">
        <v>3.6</v>
      </c>
    </row>
    <row r="15" spans="1:14" x14ac:dyDescent="0.25">
      <c r="A15" s="4">
        <v>144</v>
      </c>
      <c r="B15" s="6" t="s">
        <v>119</v>
      </c>
      <c r="C15" s="5">
        <v>160</v>
      </c>
      <c r="D15" s="4">
        <v>15.32</v>
      </c>
      <c r="E15" s="4">
        <v>7.94</v>
      </c>
      <c r="F15" s="4">
        <v>69.3</v>
      </c>
      <c r="G15" s="4">
        <v>162</v>
      </c>
      <c r="H15" s="4">
        <v>0.06</v>
      </c>
      <c r="I15" s="4">
        <v>0.01</v>
      </c>
      <c r="J15" s="4">
        <v>3.17</v>
      </c>
      <c r="K15" s="4">
        <v>30.09</v>
      </c>
      <c r="L15" s="4">
        <v>310</v>
      </c>
      <c r="M15" s="4">
        <v>77.7</v>
      </c>
      <c r="N15" s="5">
        <v>0.62</v>
      </c>
    </row>
    <row r="16" spans="1:14" x14ac:dyDescent="0.25">
      <c r="A16" s="16">
        <v>694</v>
      </c>
      <c r="B16" s="8" t="s">
        <v>26</v>
      </c>
      <c r="C16" s="5">
        <v>280</v>
      </c>
      <c r="D16" s="5">
        <v>6.25</v>
      </c>
      <c r="E16" s="4">
        <v>10.3</v>
      </c>
      <c r="F16" s="4">
        <v>45.83</v>
      </c>
      <c r="G16" s="4">
        <v>316</v>
      </c>
      <c r="H16" s="4">
        <v>0.33</v>
      </c>
      <c r="I16" s="4">
        <v>59.09</v>
      </c>
      <c r="J16" s="4">
        <v>47.04</v>
      </c>
      <c r="K16" s="4">
        <v>115.4</v>
      </c>
      <c r="L16" s="4">
        <v>166</v>
      </c>
      <c r="M16" s="4">
        <v>57.2</v>
      </c>
      <c r="N16" s="5">
        <v>0.79</v>
      </c>
    </row>
    <row r="17" spans="1:14" x14ac:dyDescent="0.25">
      <c r="A17" s="4">
        <v>868</v>
      </c>
      <c r="B17" s="8" t="s">
        <v>13</v>
      </c>
      <c r="C17" s="5">
        <v>200</v>
      </c>
      <c r="D17" s="5">
        <v>4.2999999999999997E-2</v>
      </c>
      <c r="E17" s="4">
        <v>0</v>
      </c>
      <c r="F17" s="4">
        <v>24.76</v>
      </c>
      <c r="G17" s="4">
        <v>94.2</v>
      </c>
      <c r="H17" s="4">
        <v>0.01</v>
      </c>
      <c r="I17" s="4">
        <v>0</v>
      </c>
      <c r="J17" s="4">
        <v>1.08</v>
      </c>
      <c r="K17" s="4">
        <v>6.4</v>
      </c>
      <c r="L17" s="4">
        <v>3.6</v>
      </c>
      <c r="M17" s="4">
        <v>0</v>
      </c>
      <c r="N17" s="5">
        <v>0.18</v>
      </c>
    </row>
    <row r="18" spans="1:14" x14ac:dyDescent="0.25">
      <c r="A18" s="4">
        <v>879</v>
      </c>
      <c r="B18" s="8" t="s">
        <v>14</v>
      </c>
      <c r="C18" s="5">
        <v>150</v>
      </c>
      <c r="D18" s="5">
        <v>8.1</v>
      </c>
      <c r="E18" s="4">
        <v>5.4</v>
      </c>
      <c r="F18" s="4">
        <v>56.7</v>
      </c>
      <c r="G18" s="4">
        <v>312.45</v>
      </c>
      <c r="H18" s="4">
        <v>0.6</v>
      </c>
      <c r="I18" s="4">
        <v>0</v>
      </c>
      <c r="J18" s="4">
        <v>0.6</v>
      </c>
      <c r="K18" s="4">
        <v>109.5</v>
      </c>
      <c r="L18" s="4">
        <v>187.5</v>
      </c>
      <c r="M18" s="4">
        <v>60</v>
      </c>
      <c r="N18" s="5">
        <v>4.2</v>
      </c>
    </row>
    <row r="19" spans="1:14" x14ac:dyDescent="0.25">
      <c r="A19" s="4"/>
      <c r="B19" s="2" t="s">
        <v>15</v>
      </c>
      <c r="C19" s="5"/>
      <c r="D19" s="5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 x14ac:dyDescent="0.25">
      <c r="A20" s="4">
        <v>389</v>
      </c>
      <c r="B20" s="6" t="s">
        <v>102</v>
      </c>
      <c r="C20" s="5">
        <v>200</v>
      </c>
      <c r="D20" s="4">
        <v>1</v>
      </c>
      <c r="E20" s="4">
        <v>0.2</v>
      </c>
      <c r="F20" s="4">
        <v>22.4</v>
      </c>
      <c r="G20" s="4">
        <v>89.6</v>
      </c>
      <c r="H20" s="4">
        <v>0</v>
      </c>
      <c r="I20" s="4">
        <v>0</v>
      </c>
      <c r="J20" s="4">
        <v>1.8</v>
      </c>
      <c r="K20" s="4">
        <v>16</v>
      </c>
      <c r="L20" s="4">
        <v>14</v>
      </c>
      <c r="M20" s="4">
        <v>10</v>
      </c>
      <c r="N20" s="5">
        <v>0.2</v>
      </c>
    </row>
    <row r="21" spans="1:14" x14ac:dyDescent="0.25">
      <c r="A21" s="4">
        <v>469</v>
      </c>
      <c r="B21" s="6" t="s">
        <v>152</v>
      </c>
      <c r="C21" s="5">
        <v>270</v>
      </c>
      <c r="D21" s="4">
        <v>30.9</v>
      </c>
      <c r="E21" s="4">
        <v>22.89</v>
      </c>
      <c r="F21" s="4">
        <v>36</v>
      </c>
      <c r="G21" s="4">
        <v>310.66000000000003</v>
      </c>
      <c r="H21" s="4">
        <v>0.1</v>
      </c>
      <c r="I21" s="4">
        <v>0.37</v>
      </c>
      <c r="J21" s="4">
        <v>0.82</v>
      </c>
      <c r="K21" s="4">
        <v>251.6</v>
      </c>
      <c r="L21" s="4">
        <v>383.2</v>
      </c>
      <c r="M21" s="4">
        <v>54.36</v>
      </c>
      <c r="N21" s="4">
        <v>0.93</v>
      </c>
    </row>
    <row r="22" spans="1:14" x14ac:dyDescent="0.25">
      <c r="A22" s="4"/>
      <c r="B22" s="2" t="s">
        <v>16</v>
      </c>
      <c r="C22" s="5"/>
      <c r="D22" s="5"/>
      <c r="E22" s="4"/>
      <c r="F22" s="4"/>
      <c r="G22" s="8"/>
      <c r="H22" s="4"/>
      <c r="I22" s="4"/>
      <c r="J22" s="4"/>
      <c r="K22" s="4"/>
      <c r="L22" s="4"/>
      <c r="M22" s="4"/>
      <c r="N22" s="4"/>
    </row>
    <row r="23" spans="1:14" x14ac:dyDescent="0.25">
      <c r="A23" s="5">
        <v>200</v>
      </c>
      <c r="B23" s="6" t="s">
        <v>117</v>
      </c>
      <c r="C23" s="5">
        <v>350</v>
      </c>
      <c r="D23" s="5">
        <v>19.79</v>
      </c>
      <c r="E23" s="5">
        <v>14.87</v>
      </c>
      <c r="F23" s="5">
        <v>69.319999999999993</v>
      </c>
      <c r="G23" s="5">
        <v>502.06</v>
      </c>
      <c r="H23" s="4">
        <v>0.5</v>
      </c>
      <c r="I23" s="4">
        <v>63</v>
      </c>
      <c r="J23" s="5">
        <v>63.3</v>
      </c>
      <c r="K23" s="4">
        <v>50.5</v>
      </c>
      <c r="L23" s="4">
        <v>355.7</v>
      </c>
      <c r="M23" s="4">
        <v>103.1</v>
      </c>
      <c r="N23" s="4">
        <v>4.6399999999999997</v>
      </c>
    </row>
    <row r="24" spans="1:14" x14ac:dyDescent="0.25">
      <c r="A24" s="4">
        <v>943</v>
      </c>
      <c r="B24" s="8" t="s">
        <v>17</v>
      </c>
      <c r="C24" s="5">
        <v>200</v>
      </c>
      <c r="D24" s="5">
        <v>0.2</v>
      </c>
      <c r="E24" s="4">
        <v>0</v>
      </c>
      <c r="F24" s="4">
        <v>14</v>
      </c>
      <c r="G24" s="4">
        <v>28</v>
      </c>
      <c r="H24" s="4">
        <v>0</v>
      </c>
      <c r="I24" s="4">
        <v>0</v>
      </c>
      <c r="J24" s="4">
        <v>0</v>
      </c>
      <c r="K24" s="4">
        <v>6</v>
      </c>
      <c r="L24" s="4">
        <v>0</v>
      </c>
      <c r="M24" s="4">
        <v>0</v>
      </c>
      <c r="N24" s="5">
        <v>0.4</v>
      </c>
    </row>
    <row r="25" spans="1:14" x14ac:dyDescent="0.25">
      <c r="A25" s="4"/>
      <c r="B25" s="6" t="s">
        <v>27</v>
      </c>
      <c r="C25" s="5">
        <v>30</v>
      </c>
      <c r="D25" s="4">
        <v>2.25</v>
      </c>
      <c r="E25" s="4">
        <v>2.94</v>
      </c>
      <c r="F25" s="4">
        <v>22.32</v>
      </c>
      <c r="G25" s="4">
        <v>125.1</v>
      </c>
      <c r="H25" s="4">
        <v>0.02</v>
      </c>
      <c r="I25" s="4">
        <v>1</v>
      </c>
      <c r="J25" s="4">
        <v>0</v>
      </c>
      <c r="K25" s="4">
        <v>8.6999999999999993</v>
      </c>
      <c r="L25" s="4">
        <v>27</v>
      </c>
      <c r="M25" s="4">
        <v>6</v>
      </c>
      <c r="N25" s="5">
        <v>0.63</v>
      </c>
    </row>
    <row r="26" spans="1:14" x14ac:dyDescent="0.25">
      <c r="A26" s="4">
        <v>878</v>
      </c>
      <c r="B26" s="6" t="s">
        <v>18</v>
      </c>
      <c r="C26" s="5">
        <v>100</v>
      </c>
      <c r="D26" s="4">
        <v>10.67</v>
      </c>
      <c r="E26" s="4">
        <v>4.53</v>
      </c>
      <c r="F26" s="4">
        <v>47.54</v>
      </c>
      <c r="G26" s="4">
        <v>274</v>
      </c>
      <c r="H26" s="4">
        <v>0.4</v>
      </c>
      <c r="I26" s="4">
        <v>0</v>
      </c>
      <c r="J26" s="4">
        <v>0.2</v>
      </c>
      <c r="K26" s="4">
        <v>125</v>
      </c>
      <c r="L26" s="4">
        <v>129</v>
      </c>
      <c r="M26" s="4">
        <v>41</v>
      </c>
      <c r="N26" s="5">
        <v>3.6</v>
      </c>
    </row>
    <row r="27" spans="1:14" x14ac:dyDescent="0.25">
      <c r="A27" s="4"/>
      <c r="B27" s="2" t="s">
        <v>19</v>
      </c>
      <c r="C27" s="5"/>
      <c r="D27" s="5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 spans="1:14" x14ac:dyDescent="0.25">
      <c r="A28" s="4">
        <v>966</v>
      </c>
      <c r="B28" s="8" t="s">
        <v>20</v>
      </c>
      <c r="C28" s="5">
        <v>200</v>
      </c>
      <c r="D28" s="4">
        <v>5.8</v>
      </c>
      <c r="E28" s="4">
        <v>5</v>
      </c>
      <c r="F28" s="4">
        <v>8.4</v>
      </c>
      <c r="G28" s="4">
        <v>108</v>
      </c>
      <c r="H28" s="4">
        <v>0.04</v>
      </c>
      <c r="I28" s="4">
        <v>0.08</v>
      </c>
      <c r="J28" s="4">
        <v>0.6</v>
      </c>
      <c r="K28" s="4">
        <v>248</v>
      </c>
      <c r="L28" s="4">
        <v>184</v>
      </c>
      <c r="M28" s="4">
        <v>28</v>
      </c>
      <c r="N28" s="5">
        <v>0.2</v>
      </c>
    </row>
    <row r="29" spans="1:14" x14ac:dyDescent="0.25">
      <c r="A29" s="5">
        <v>878</v>
      </c>
      <c r="B29" s="8" t="s">
        <v>18</v>
      </c>
      <c r="C29" s="5">
        <v>25</v>
      </c>
      <c r="D29" s="4">
        <v>2.67</v>
      </c>
      <c r="E29" s="4">
        <v>1.1299999999999999</v>
      </c>
      <c r="F29" s="4">
        <v>11.89</v>
      </c>
      <c r="G29" s="4">
        <v>68.5</v>
      </c>
      <c r="H29" s="4">
        <v>0.1</v>
      </c>
      <c r="I29" s="4">
        <v>0</v>
      </c>
      <c r="J29" s="4">
        <v>0.05</v>
      </c>
      <c r="K29" s="4">
        <v>31.2</v>
      </c>
      <c r="L29" s="4">
        <v>32.299999999999997</v>
      </c>
      <c r="M29" s="4">
        <v>10.199999999999999</v>
      </c>
      <c r="N29" s="5">
        <v>0.9</v>
      </c>
    </row>
    <row r="30" spans="1:14" x14ac:dyDescent="0.25">
      <c r="A30" s="6"/>
      <c r="B30" s="6"/>
      <c r="C30" s="5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</row>
    <row r="31" spans="1:14" x14ac:dyDescent="0.25">
      <c r="A31" s="9"/>
      <c r="B31" s="9" t="s">
        <v>85</v>
      </c>
      <c r="C31" s="11">
        <f t="shared" ref="C31:I31" si="0">SUM(C5:C30)</f>
        <v>3420</v>
      </c>
      <c r="D31" s="2">
        <f t="shared" si="0"/>
        <v>156.68299999999996</v>
      </c>
      <c r="E31" s="2">
        <f t="shared" si="0"/>
        <v>139.23000000000002</v>
      </c>
      <c r="F31" s="2">
        <f t="shared" si="0"/>
        <v>643.38</v>
      </c>
      <c r="G31" s="2">
        <f t="shared" si="0"/>
        <v>3933.7999999999993</v>
      </c>
      <c r="H31" s="2">
        <f t="shared" si="0"/>
        <v>3.7300000000000004</v>
      </c>
      <c r="I31" s="2">
        <f t="shared" si="0"/>
        <v>222.71</v>
      </c>
      <c r="J31" s="2">
        <f t="shared" ref="J31" si="1">SUM(J5:J30)</f>
        <v>162.94999999999996</v>
      </c>
      <c r="K31" s="2">
        <f>SUM(K5:K30)</f>
        <v>1473.8600000000001</v>
      </c>
      <c r="L31" s="2">
        <f>SUM(L5:L30)</f>
        <v>2635.2000000000003</v>
      </c>
      <c r="M31" s="2">
        <f>SUM(M5:M30)</f>
        <v>742.66000000000008</v>
      </c>
      <c r="N31" s="2">
        <f>SUM(N5:N30)</f>
        <v>37.6</v>
      </c>
    </row>
  </sheetData>
  <mergeCells count="7">
    <mergeCell ref="K1:N1"/>
    <mergeCell ref="A1:A2"/>
    <mergeCell ref="B1:B2"/>
    <mergeCell ref="C1:C2"/>
    <mergeCell ref="D1:F1"/>
    <mergeCell ref="G1:G2"/>
    <mergeCell ref="H1:J1"/>
  </mergeCells>
  <pageMargins left="0.7" right="0.7" top="0.75" bottom="0.75" header="0.3" footer="0.3"/>
  <pageSetup paperSize="9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opLeftCell="A4" workbookViewId="0">
      <selection activeCell="B26" sqref="B26:N26"/>
    </sheetView>
  </sheetViews>
  <sheetFormatPr defaultRowHeight="15" x14ac:dyDescent="0.25"/>
  <cols>
    <col min="1" max="1" width="8" customWidth="1"/>
    <col min="2" max="2" width="35.28515625" customWidth="1"/>
    <col min="3" max="3" width="7.42578125" customWidth="1"/>
    <col min="4" max="5" width="6" customWidth="1"/>
    <col min="6" max="6" width="6.42578125" customWidth="1"/>
    <col min="7" max="7" width="11.140625" customWidth="1"/>
    <col min="8" max="8" width="6.7109375" customWidth="1"/>
    <col min="9" max="9" width="6" customWidth="1"/>
    <col min="10" max="10" width="5.7109375" customWidth="1"/>
    <col min="11" max="12" width="5.28515625" customWidth="1"/>
    <col min="13" max="13" width="6.140625" customWidth="1"/>
    <col min="14" max="14" width="6.85546875" customWidth="1"/>
  </cols>
  <sheetData>
    <row r="1" spans="1:14" ht="15" customHeight="1" x14ac:dyDescent="0.25">
      <c r="A1" s="37" t="s">
        <v>105</v>
      </c>
      <c r="B1" s="39" t="s">
        <v>104</v>
      </c>
      <c r="C1" s="37" t="s">
        <v>0</v>
      </c>
      <c r="D1" s="45" t="s">
        <v>1</v>
      </c>
      <c r="E1" s="46"/>
      <c r="F1" s="47"/>
      <c r="G1" s="37" t="s">
        <v>114</v>
      </c>
      <c r="H1" s="41" t="s">
        <v>106</v>
      </c>
      <c r="I1" s="50"/>
      <c r="J1" s="50"/>
      <c r="K1" s="43" t="s">
        <v>115</v>
      </c>
      <c r="L1" s="44"/>
      <c r="M1" s="44"/>
      <c r="N1" s="44"/>
    </row>
    <row r="2" spans="1:14" x14ac:dyDescent="0.25">
      <c r="A2" s="38"/>
      <c r="B2" s="40"/>
      <c r="C2" s="38"/>
      <c r="D2" s="1" t="s">
        <v>2</v>
      </c>
      <c r="E2" s="1" t="s">
        <v>3</v>
      </c>
      <c r="F2" s="1" t="s">
        <v>4</v>
      </c>
      <c r="G2" s="38"/>
      <c r="H2" s="13" t="s">
        <v>107</v>
      </c>
      <c r="I2" s="13" t="s">
        <v>108</v>
      </c>
      <c r="J2" s="13" t="s">
        <v>109</v>
      </c>
      <c r="K2" s="12" t="s">
        <v>110</v>
      </c>
      <c r="L2" s="15" t="s">
        <v>111</v>
      </c>
      <c r="M2" s="15" t="s">
        <v>112</v>
      </c>
      <c r="N2" s="1" t="s">
        <v>113</v>
      </c>
    </row>
    <row r="3" spans="1:14" x14ac:dyDescent="0.25">
      <c r="A3" s="12"/>
      <c r="B3" s="2" t="s">
        <v>86</v>
      </c>
      <c r="C3" s="12"/>
      <c r="D3" s="1"/>
      <c r="E3" s="1"/>
      <c r="F3" s="1"/>
      <c r="G3" s="12"/>
      <c r="H3" s="12"/>
      <c r="I3" s="12"/>
      <c r="J3" s="12"/>
      <c r="K3" s="12"/>
      <c r="L3" s="12"/>
      <c r="M3" s="12"/>
      <c r="N3" s="5"/>
    </row>
    <row r="4" spans="1:14" x14ac:dyDescent="0.25">
      <c r="A4" s="2"/>
      <c r="B4" s="2" t="s">
        <v>6</v>
      </c>
      <c r="C4" s="4"/>
      <c r="D4" s="5"/>
      <c r="E4" s="4"/>
      <c r="F4" s="4"/>
      <c r="G4" s="4"/>
      <c r="H4" s="6"/>
      <c r="I4" s="6"/>
      <c r="J4" s="6"/>
      <c r="K4" s="6"/>
      <c r="L4" s="4"/>
      <c r="M4" s="6"/>
      <c r="N4" s="5"/>
    </row>
    <row r="5" spans="1:14" x14ac:dyDescent="0.25">
      <c r="A5" s="4">
        <v>99</v>
      </c>
      <c r="B5" s="3" t="s">
        <v>7</v>
      </c>
      <c r="C5" s="5">
        <v>200</v>
      </c>
      <c r="D5" s="7">
        <v>9.9600000000000009</v>
      </c>
      <c r="E5" s="4">
        <v>11.38</v>
      </c>
      <c r="F5" s="4">
        <v>42.2</v>
      </c>
      <c r="G5" s="4">
        <v>306</v>
      </c>
      <c r="H5" s="4">
        <v>0.18</v>
      </c>
      <c r="I5" s="4">
        <v>0</v>
      </c>
      <c r="J5" s="4">
        <v>0</v>
      </c>
      <c r="K5" s="4">
        <v>297.7</v>
      </c>
      <c r="L5" s="4">
        <v>343</v>
      </c>
      <c r="M5" s="4">
        <v>50</v>
      </c>
      <c r="N5" s="5">
        <v>0.82</v>
      </c>
    </row>
    <row r="6" spans="1:14" x14ac:dyDescent="0.25">
      <c r="A6" s="16">
        <v>536</v>
      </c>
      <c r="B6" s="19" t="s">
        <v>116</v>
      </c>
      <c r="C6" s="17">
        <v>80</v>
      </c>
      <c r="D6" s="17">
        <v>8.32</v>
      </c>
      <c r="E6" s="16">
        <v>16</v>
      </c>
      <c r="F6" s="16">
        <v>16.96</v>
      </c>
      <c r="G6" s="16">
        <v>179.2</v>
      </c>
      <c r="H6" s="16">
        <v>0.03</v>
      </c>
      <c r="I6" s="16">
        <v>0</v>
      </c>
      <c r="J6" s="16">
        <v>0</v>
      </c>
      <c r="K6" s="16">
        <v>19.2</v>
      </c>
      <c r="L6" s="16">
        <v>127.2</v>
      </c>
      <c r="M6" s="16">
        <v>16</v>
      </c>
      <c r="N6" s="17">
        <v>1.44</v>
      </c>
    </row>
    <row r="7" spans="1:14" x14ac:dyDescent="0.25">
      <c r="A7" s="4">
        <v>959</v>
      </c>
      <c r="B7" s="10" t="s">
        <v>8</v>
      </c>
      <c r="C7" s="5">
        <v>200</v>
      </c>
      <c r="D7" s="7">
        <v>3.52</v>
      </c>
      <c r="E7" s="4">
        <v>3.72</v>
      </c>
      <c r="F7" s="4">
        <v>25.49</v>
      </c>
      <c r="G7" s="4">
        <v>145.19999999999999</v>
      </c>
      <c r="H7" s="4">
        <v>0.04</v>
      </c>
      <c r="I7" s="4">
        <v>0.01</v>
      </c>
      <c r="J7" s="4">
        <v>1.3</v>
      </c>
      <c r="K7" s="4">
        <v>122</v>
      </c>
      <c r="L7" s="4">
        <v>90</v>
      </c>
      <c r="M7" s="4">
        <v>14</v>
      </c>
      <c r="N7" s="4">
        <v>0.56000000000000005</v>
      </c>
    </row>
    <row r="8" spans="1:14" x14ac:dyDescent="0.25">
      <c r="A8" s="4">
        <v>878</v>
      </c>
      <c r="B8" s="6" t="s">
        <v>18</v>
      </c>
      <c r="C8" s="5">
        <v>125</v>
      </c>
      <c r="D8" s="4">
        <v>13.34</v>
      </c>
      <c r="E8" s="4">
        <v>5.66</v>
      </c>
      <c r="F8" s="4">
        <v>59.42</v>
      </c>
      <c r="G8" s="4">
        <v>342.5</v>
      </c>
      <c r="H8" s="4">
        <v>0.5</v>
      </c>
      <c r="I8" s="4">
        <v>0</v>
      </c>
      <c r="J8" s="4">
        <v>0.25</v>
      </c>
      <c r="K8" s="4">
        <v>156.19999999999999</v>
      </c>
      <c r="L8" s="4">
        <v>161.25</v>
      </c>
      <c r="M8" s="4">
        <v>51.25</v>
      </c>
      <c r="N8" s="5">
        <v>4.5</v>
      </c>
    </row>
    <row r="9" spans="1:14" x14ac:dyDescent="0.25">
      <c r="A9" s="4">
        <v>41</v>
      </c>
      <c r="B9" s="6" t="s">
        <v>92</v>
      </c>
      <c r="C9" s="5">
        <v>15</v>
      </c>
      <c r="D9" s="4">
        <v>0.04</v>
      </c>
      <c r="E9" s="4">
        <v>14.9</v>
      </c>
      <c r="F9" s="4">
        <v>0</v>
      </c>
      <c r="G9" s="4">
        <v>131.4</v>
      </c>
      <c r="H9" s="4">
        <v>0</v>
      </c>
      <c r="I9" s="4">
        <v>0.08</v>
      </c>
      <c r="J9" s="4">
        <v>0</v>
      </c>
      <c r="K9" s="4">
        <v>0.6</v>
      </c>
      <c r="L9" s="4">
        <v>0.45</v>
      </c>
      <c r="M9" s="4">
        <v>0</v>
      </c>
      <c r="N9" s="5">
        <v>0</v>
      </c>
    </row>
    <row r="10" spans="1:14" x14ac:dyDescent="0.25">
      <c r="A10" s="4"/>
      <c r="B10" s="2" t="s">
        <v>9</v>
      </c>
      <c r="C10" s="5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x14ac:dyDescent="0.25">
      <c r="A11" s="4">
        <v>389</v>
      </c>
      <c r="B11" s="6" t="s">
        <v>102</v>
      </c>
      <c r="C11" s="5">
        <v>200</v>
      </c>
      <c r="D11" s="4">
        <v>1</v>
      </c>
      <c r="E11" s="4">
        <v>0.2</v>
      </c>
      <c r="F11" s="4">
        <v>22.4</v>
      </c>
      <c r="G11" s="4">
        <v>89.6</v>
      </c>
      <c r="H11" s="4">
        <v>0</v>
      </c>
      <c r="I11" s="4">
        <v>0</v>
      </c>
      <c r="J11" s="4">
        <v>1.8</v>
      </c>
      <c r="K11" s="4">
        <v>16</v>
      </c>
      <c r="L11" s="4">
        <v>14</v>
      </c>
      <c r="M11" s="4">
        <v>10</v>
      </c>
      <c r="N11" s="5">
        <v>0.2</v>
      </c>
    </row>
    <row r="12" spans="1:14" x14ac:dyDescent="0.25">
      <c r="A12" s="16">
        <v>847</v>
      </c>
      <c r="B12" s="8" t="s">
        <v>77</v>
      </c>
      <c r="C12" s="5">
        <v>300</v>
      </c>
      <c r="D12" s="5">
        <v>0.8</v>
      </c>
      <c r="E12" s="4">
        <v>0.51</v>
      </c>
      <c r="F12" s="4">
        <v>41.43</v>
      </c>
      <c r="G12" s="4">
        <v>156</v>
      </c>
      <c r="H12" s="4">
        <v>0.09</v>
      </c>
      <c r="I12" s="4">
        <v>0</v>
      </c>
      <c r="J12" s="4">
        <v>30</v>
      </c>
      <c r="K12" s="4">
        <v>48</v>
      </c>
      <c r="L12" s="4">
        <v>33</v>
      </c>
      <c r="M12" s="4">
        <v>27</v>
      </c>
      <c r="N12" s="5">
        <v>6.6</v>
      </c>
    </row>
    <row r="13" spans="1:14" x14ac:dyDescent="0.25">
      <c r="A13" s="4"/>
      <c r="B13" s="2" t="s">
        <v>11</v>
      </c>
      <c r="C13" s="5"/>
      <c r="D13" s="5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x14ac:dyDescent="0.25">
      <c r="A14" s="4">
        <v>43</v>
      </c>
      <c r="B14" s="20" t="s">
        <v>123</v>
      </c>
      <c r="C14" s="5">
        <v>150</v>
      </c>
      <c r="D14" s="5">
        <v>2.5499999999999998</v>
      </c>
      <c r="E14" s="4">
        <v>9.15</v>
      </c>
      <c r="F14" s="4">
        <v>16.23</v>
      </c>
      <c r="G14" s="4">
        <v>157.32</v>
      </c>
      <c r="H14" s="4">
        <v>0.06</v>
      </c>
      <c r="I14" s="4">
        <v>0</v>
      </c>
      <c r="J14" s="4">
        <v>58.41</v>
      </c>
      <c r="K14" s="4">
        <v>67.260000000000005</v>
      </c>
      <c r="L14" s="4">
        <v>49.71</v>
      </c>
      <c r="M14" s="4">
        <v>27.3</v>
      </c>
      <c r="N14" s="4">
        <v>0.93</v>
      </c>
    </row>
    <row r="15" spans="1:14" x14ac:dyDescent="0.25">
      <c r="A15" s="4">
        <v>37</v>
      </c>
      <c r="B15" s="6" t="s">
        <v>158</v>
      </c>
      <c r="C15" s="5">
        <v>300</v>
      </c>
      <c r="D15" s="4">
        <v>6.19</v>
      </c>
      <c r="E15" s="4">
        <v>8.4600000000000009</v>
      </c>
      <c r="F15" s="4">
        <v>22.74</v>
      </c>
      <c r="G15" s="4">
        <v>236.16</v>
      </c>
      <c r="H15" s="4">
        <v>0.14000000000000001</v>
      </c>
      <c r="I15" s="4">
        <v>0</v>
      </c>
      <c r="J15" s="4">
        <v>12</v>
      </c>
      <c r="K15" s="4">
        <v>25.85</v>
      </c>
      <c r="L15" s="4">
        <v>76.8</v>
      </c>
      <c r="M15" s="4">
        <v>31.13</v>
      </c>
      <c r="N15" s="4">
        <v>1.18</v>
      </c>
    </row>
    <row r="16" spans="1:14" x14ac:dyDescent="0.25">
      <c r="A16" s="4">
        <v>304</v>
      </c>
      <c r="B16" s="6" t="s">
        <v>62</v>
      </c>
      <c r="C16" s="5">
        <v>210</v>
      </c>
      <c r="D16" s="4">
        <v>20.3</v>
      </c>
      <c r="E16" s="4">
        <v>17</v>
      </c>
      <c r="F16" s="4">
        <v>35.69</v>
      </c>
      <c r="G16" s="4">
        <v>377</v>
      </c>
      <c r="H16" s="4">
        <v>0.06</v>
      </c>
      <c r="I16" s="4">
        <v>48</v>
      </c>
      <c r="J16" s="4">
        <v>1.01</v>
      </c>
      <c r="K16" s="4">
        <v>45.1</v>
      </c>
      <c r="L16" s="4">
        <v>199.3</v>
      </c>
      <c r="M16" s="4">
        <v>47.5</v>
      </c>
      <c r="N16" s="5">
        <v>2.19</v>
      </c>
    </row>
    <row r="17" spans="1:14" x14ac:dyDescent="0.25">
      <c r="A17" s="4">
        <v>97</v>
      </c>
      <c r="B17" s="8" t="s">
        <v>153</v>
      </c>
      <c r="C17" s="5">
        <v>200</v>
      </c>
      <c r="D17" s="5">
        <v>0.5</v>
      </c>
      <c r="E17" s="4">
        <v>0.2</v>
      </c>
      <c r="F17" s="4">
        <v>18.600000000000001</v>
      </c>
      <c r="G17" s="4">
        <v>87.8</v>
      </c>
      <c r="H17" s="4">
        <v>0</v>
      </c>
      <c r="I17" s="4">
        <v>0.2</v>
      </c>
      <c r="J17" s="4">
        <v>60</v>
      </c>
      <c r="K17" s="4">
        <v>14.4</v>
      </c>
      <c r="L17" s="4">
        <v>2.2999999999999998</v>
      </c>
      <c r="M17" s="4">
        <v>4</v>
      </c>
      <c r="N17" s="5">
        <v>0.5</v>
      </c>
    </row>
    <row r="18" spans="1:14" x14ac:dyDescent="0.25">
      <c r="A18" s="4">
        <v>879</v>
      </c>
      <c r="B18" s="8" t="s">
        <v>14</v>
      </c>
      <c r="C18" s="5">
        <v>150</v>
      </c>
      <c r="D18" s="4">
        <v>8.49</v>
      </c>
      <c r="E18" s="4">
        <v>5.45</v>
      </c>
      <c r="F18" s="4">
        <v>23.77</v>
      </c>
      <c r="G18" s="4">
        <v>179</v>
      </c>
      <c r="H18" s="4">
        <v>0.2</v>
      </c>
      <c r="I18" s="4">
        <v>0.03</v>
      </c>
      <c r="J18" s="4">
        <v>0.13</v>
      </c>
      <c r="K18" s="4">
        <v>182.5</v>
      </c>
      <c r="L18" s="4">
        <v>136.5</v>
      </c>
      <c r="M18" s="4">
        <v>86.5</v>
      </c>
      <c r="N18" s="5">
        <v>1.88</v>
      </c>
    </row>
    <row r="19" spans="1:14" x14ac:dyDescent="0.25">
      <c r="A19" s="4"/>
      <c r="B19" s="2" t="s">
        <v>15</v>
      </c>
      <c r="C19" s="5"/>
      <c r="D19" s="5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 x14ac:dyDescent="0.25">
      <c r="A20" s="4">
        <v>233</v>
      </c>
      <c r="B20" s="6" t="s">
        <v>44</v>
      </c>
      <c r="C20" s="5">
        <v>200</v>
      </c>
      <c r="D20" s="4">
        <v>0</v>
      </c>
      <c r="E20" s="4">
        <v>0</v>
      </c>
      <c r="F20" s="4">
        <v>13.5</v>
      </c>
      <c r="G20" s="4">
        <v>46.5</v>
      </c>
      <c r="H20" s="4">
        <v>0</v>
      </c>
      <c r="I20" s="4">
        <v>0</v>
      </c>
      <c r="J20" s="4">
        <v>1.83</v>
      </c>
      <c r="K20" s="4">
        <v>0.37</v>
      </c>
      <c r="L20" s="4">
        <v>4.29</v>
      </c>
      <c r="M20" s="4">
        <v>0</v>
      </c>
      <c r="N20" s="5">
        <v>0.06</v>
      </c>
    </row>
    <row r="21" spans="1:14" x14ac:dyDescent="0.25">
      <c r="A21" s="5">
        <v>294</v>
      </c>
      <c r="B21" s="6" t="s">
        <v>143</v>
      </c>
      <c r="C21" s="5">
        <v>100</v>
      </c>
      <c r="D21" s="5">
        <v>6.5</v>
      </c>
      <c r="E21" s="5">
        <v>4.26</v>
      </c>
      <c r="F21" s="5">
        <v>48.2</v>
      </c>
      <c r="G21" s="5">
        <v>255.2</v>
      </c>
      <c r="H21" s="4">
        <v>7.0000000000000007E-2</v>
      </c>
      <c r="I21" s="4">
        <v>46.7</v>
      </c>
      <c r="J21" s="5">
        <v>0.28000000000000003</v>
      </c>
      <c r="K21" s="4">
        <v>50.1</v>
      </c>
      <c r="L21" s="4">
        <v>57.5</v>
      </c>
      <c r="M21" s="4">
        <v>22</v>
      </c>
      <c r="N21" s="4">
        <v>1.1399999999999999</v>
      </c>
    </row>
    <row r="22" spans="1:14" x14ac:dyDescent="0.25">
      <c r="A22" s="4"/>
      <c r="B22" s="2" t="s">
        <v>16</v>
      </c>
      <c r="C22" s="5"/>
      <c r="D22" s="5"/>
      <c r="E22" s="4"/>
      <c r="F22" s="4"/>
      <c r="G22" s="8"/>
      <c r="H22" s="4"/>
      <c r="I22" s="4"/>
      <c r="J22" s="4"/>
      <c r="K22" s="4"/>
      <c r="L22" s="4"/>
      <c r="M22" s="4"/>
      <c r="N22" s="4"/>
    </row>
    <row r="23" spans="1:14" x14ac:dyDescent="0.25">
      <c r="A23" s="5">
        <v>126</v>
      </c>
      <c r="B23" s="8" t="s">
        <v>12</v>
      </c>
      <c r="C23" s="5">
        <v>150</v>
      </c>
      <c r="D23" s="5">
        <v>3.49</v>
      </c>
      <c r="E23" s="4">
        <v>10.23</v>
      </c>
      <c r="F23" s="4">
        <v>18.75</v>
      </c>
      <c r="G23" s="4">
        <v>178.8</v>
      </c>
      <c r="H23" s="4">
        <v>0.03</v>
      </c>
      <c r="I23" s="4">
        <v>0</v>
      </c>
      <c r="J23" s="4">
        <v>6.62</v>
      </c>
      <c r="K23" s="4">
        <v>39.799999999999997</v>
      </c>
      <c r="L23" s="4">
        <v>59.5</v>
      </c>
      <c r="M23" s="4">
        <v>17.600000000000001</v>
      </c>
      <c r="N23" s="4">
        <v>6.6</v>
      </c>
    </row>
    <row r="24" spans="1:14" x14ac:dyDescent="0.25">
      <c r="A24" s="4">
        <v>56</v>
      </c>
      <c r="B24" s="6" t="s">
        <v>136</v>
      </c>
      <c r="C24" s="5">
        <v>320</v>
      </c>
      <c r="D24" s="4">
        <v>30.76</v>
      </c>
      <c r="E24" s="4">
        <v>23.44</v>
      </c>
      <c r="F24" s="4">
        <v>21.26</v>
      </c>
      <c r="G24" s="4">
        <v>419.43</v>
      </c>
      <c r="H24" s="4">
        <v>0.19</v>
      </c>
      <c r="I24" s="4">
        <v>28.34</v>
      </c>
      <c r="J24" s="4">
        <v>7.37</v>
      </c>
      <c r="K24" s="4">
        <v>59.95</v>
      </c>
      <c r="L24" s="4">
        <v>287.8</v>
      </c>
      <c r="M24" s="4">
        <v>69.010000000000005</v>
      </c>
      <c r="N24" s="4">
        <v>2.95</v>
      </c>
    </row>
    <row r="25" spans="1:14" x14ac:dyDescent="0.25">
      <c r="A25" s="4">
        <v>943</v>
      </c>
      <c r="B25" s="8" t="s">
        <v>142</v>
      </c>
      <c r="C25" s="5">
        <v>200</v>
      </c>
      <c r="D25" s="5">
        <v>0.2</v>
      </c>
      <c r="E25" s="4">
        <v>0</v>
      </c>
      <c r="F25" s="4">
        <v>14</v>
      </c>
      <c r="G25" s="4">
        <v>28</v>
      </c>
      <c r="H25" s="4">
        <v>0</v>
      </c>
      <c r="I25" s="4">
        <v>0</v>
      </c>
      <c r="J25" s="4">
        <v>0</v>
      </c>
      <c r="K25" s="4">
        <v>6</v>
      </c>
      <c r="L25" s="4">
        <v>0</v>
      </c>
      <c r="M25" s="4">
        <v>0</v>
      </c>
      <c r="N25" s="5">
        <v>0.4</v>
      </c>
    </row>
    <row r="26" spans="1:14" x14ac:dyDescent="0.25">
      <c r="A26" s="4"/>
      <c r="B26" s="6" t="s">
        <v>32</v>
      </c>
      <c r="C26" s="5">
        <v>30</v>
      </c>
      <c r="D26" s="4">
        <v>0.96</v>
      </c>
      <c r="E26" s="4">
        <v>0.84</v>
      </c>
      <c r="F26" s="4">
        <v>19.14</v>
      </c>
      <c r="G26" s="4">
        <v>105</v>
      </c>
      <c r="H26" s="4">
        <v>0.01</v>
      </c>
      <c r="I26" s="4">
        <v>0</v>
      </c>
      <c r="J26" s="4">
        <v>0</v>
      </c>
      <c r="K26" s="4">
        <v>2.4</v>
      </c>
      <c r="L26" s="4">
        <v>9.9</v>
      </c>
      <c r="M26" s="4">
        <v>0.6</v>
      </c>
      <c r="N26" s="4">
        <v>0.15</v>
      </c>
    </row>
    <row r="27" spans="1:14" x14ac:dyDescent="0.25">
      <c r="A27" s="4">
        <v>878</v>
      </c>
      <c r="B27" s="8" t="s">
        <v>18</v>
      </c>
      <c r="C27" s="5">
        <v>100</v>
      </c>
      <c r="D27" s="4">
        <v>10.67</v>
      </c>
      <c r="E27" s="4">
        <v>4.53</v>
      </c>
      <c r="F27" s="4">
        <v>47.54</v>
      </c>
      <c r="G27" s="4">
        <v>274</v>
      </c>
      <c r="H27" s="4">
        <v>0.4</v>
      </c>
      <c r="I27" s="4">
        <v>0</v>
      </c>
      <c r="J27" s="4">
        <v>0.2</v>
      </c>
      <c r="K27" s="4">
        <v>125</v>
      </c>
      <c r="L27" s="4">
        <v>129</v>
      </c>
      <c r="M27" s="4">
        <v>41</v>
      </c>
      <c r="N27" s="5">
        <v>3.6</v>
      </c>
    </row>
    <row r="28" spans="1:14" x14ac:dyDescent="0.25">
      <c r="A28" s="4"/>
      <c r="B28" s="2" t="s">
        <v>19</v>
      </c>
      <c r="C28" s="5"/>
      <c r="D28" s="5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1:14" x14ac:dyDescent="0.25">
      <c r="A29" s="4">
        <v>966</v>
      </c>
      <c r="B29" s="8" t="s">
        <v>20</v>
      </c>
      <c r="C29" s="5">
        <v>200</v>
      </c>
      <c r="D29" s="4">
        <v>5.8</v>
      </c>
      <c r="E29" s="4">
        <v>5</v>
      </c>
      <c r="F29" s="4">
        <v>8.4</v>
      </c>
      <c r="G29" s="4">
        <v>108</v>
      </c>
      <c r="H29" s="4">
        <v>0.04</v>
      </c>
      <c r="I29" s="4">
        <v>0.08</v>
      </c>
      <c r="J29" s="4">
        <v>0.6</v>
      </c>
      <c r="K29" s="4">
        <v>248</v>
      </c>
      <c r="L29" s="4">
        <v>184</v>
      </c>
      <c r="M29" s="4">
        <v>28</v>
      </c>
      <c r="N29" s="5">
        <v>0.2</v>
      </c>
    </row>
    <row r="30" spans="1:14" x14ac:dyDescent="0.25">
      <c r="A30" s="4">
        <v>58</v>
      </c>
      <c r="B30" s="6" t="s">
        <v>118</v>
      </c>
      <c r="C30" s="5">
        <v>40</v>
      </c>
      <c r="D30" s="4">
        <v>3.46</v>
      </c>
      <c r="E30" s="4">
        <v>5.03</v>
      </c>
      <c r="F30" s="4">
        <v>10.58</v>
      </c>
      <c r="G30" s="4">
        <v>103.76</v>
      </c>
      <c r="H30" s="4">
        <v>0.1</v>
      </c>
      <c r="I30" s="4">
        <v>0.01</v>
      </c>
      <c r="J30" s="4">
        <v>0.28000000000000003</v>
      </c>
      <c r="K30" s="4">
        <v>112.6</v>
      </c>
      <c r="L30" s="4">
        <v>86.97</v>
      </c>
      <c r="M30" s="4">
        <v>13.34</v>
      </c>
      <c r="N30" s="4">
        <v>1.2</v>
      </c>
    </row>
    <row r="31" spans="1:14" x14ac:dyDescent="0.25">
      <c r="A31" s="9"/>
      <c r="B31" s="9" t="s">
        <v>87</v>
      </c>
      <c r="C31" s="11">
        <f t="shared" ref="C31:N31" si="0">SUM(C5:C30)</f>
        <v>3470</v>
      </c>
      <c r="D31" s="2">
        <f t="shared" si="0"/>
        <v>136.85</v>
      </c>
      <c r="E31" s="2">
        <f t="shared" si="0"/>
        <v>145.96000000000004</v>
      </c>
      <c r="F31" s="2">
        <f t="shared" si="0"/>
        <v>526.30000000000007</v>
      </c>
      <c r="G31" s="2">
        <f t="shared" si="0"/>
        <v>3905.8700000000003</v>
      </c>
      <c r="H31" s="2">
        <f t="shared" si="0"/>
        <v>2.14</v>
      </c>
      <c r="I31" s="2">
        <f t="shared" si="0"/>
        <v>123.45000000000002</v>
      </c>
      <c r="J31" s="2">
        <f t="shared" si="0"/>
        <v>182.07999999999998</v>
      </c>
      <c r="K31" s="2">
        <f t="shared" si="0"/>
        <v>1639.03</v>
      </c>
      <c r="L31" s="2">
        <f t="shared" si="0"/>
        <v>2052.4699999999998</v>
      </c>
      <c r="M31" s="2">
        <f t="shared" si="0"/>
        <v>556.23000000000013</v>
      </c>
      <c r="N31" s="2">
        <f t="shared" si="0"/>
        <v>37.100000000000009</v>
      </c>
    </row>
  </sheetData>
  <mergeCells count="7">
    <mergeCell ref="K1:N1"/>
    <mergeCell ref="A1:A2"/>
    <mergeCell ref="B1:B2"/>
    <mergeCell ref="C1:C2"/>
    <mergeCell ref="D1:F1"/>
    <mergeCell ref="G1:G2"/>
    <mergeCell ref="H1:J1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workbookViewId="0">
      <selection activeCell="B29" sqref="B29"/>
    </sheetView>
  </sheetViews>
  <sheetFormatPr defaultRowHeight="15" x14ac:dyDescent="0.25"/>
  <cols>
    <col min="2" max="2" width="40.5703125" customWidth="1"/>
    <col min="3" max="3" width="6.85546875" customWidth="1"/>
    <col min="4" max="5" width="6.5703125" customWidth="1"/>
    <col min="6" max="6" width="7" customWidth="1"/>
    <col min="7" max="7" width="10.7109375" customWidth="1"/>
    <col min="8" max="8" width="6.28515625" customWidth="1"/>
    <col min="9" max="9" width="5" customWidth="1"/>
    <col min="10" max="10" width="5.140625" customWidth="1"/>
    <col min="11" max="11" width="6" customWidth="1"/>
    <col min="12" max="12" width="6.140625" customWidth="1"/>
    <col min="13" max="13" width="6.42578125" customWidth="1"/>
    <col min="14" max="14" width="5.140625" customWidth="1"/>
  </cols>
  <sheetData>
    <row r="1" spans="1:14" ht="15" customHeight="1" x14ac:dyDescent="0.25">
      <c r="A1" s="37" t="s">
        <v>105</v>
      </c>
      <c r="B1" s="39" t="s">
        <v>104</v>
      </c>
      <c r="C1" s="37" t="s">
        <v>0</v>
      </c>
      <c r="D1" s="45" t="s">
        <v>1</v>
      </c>
      <c r="E1" s="46"/>
      <c r="F1" s="47"/>
      <c r="G1" s="37" t="s">
        <v>114</v>
      </c>
      <c r="H1" s="41" t="s">
        <v>106</v>
      </c>
      <c r="I1" s="42"/>
      <c r="J1" s="42"/>
      <c r="K1" s="43" t="s">
        <v>115</v>
      </c>
      <c r="L1" s="44"/>
      <c r="M1" s="44"/>
      <c r="N1" s="44"/>
    </row>
    <row r="2" spans="1:14" x14ac:dyDescent="0.25">
      <c r="A2" s="38"/>
      <c r="B2" s="40"/>
      <c r="C2" s="38"/>
      <c r="D2" s="1" t="s">
        <v>2</v>
      </c>
      <c r="E2" s="1" t="s">
        <v>3</v>
      </c>
      <c r="F2" s="1" t="s">
        <v>4</v>
      </c>
      <c r="G2" s="38"/>
      <c r="H2" s="13" t="s">
        <v>107</v>
      </c>
      <c r="I2" s="13" t="s">
        <v>108</v>
      </c>
      <c r="J2" s="13" t="s">
        <v>109</v>
      </c>
      <c r="K2" s="12" t="s">
        <v>110</v>
      </c>
      <c r="L2" s="15" t="s">
        <v>111</v>
      </c>
      <c r="M2" s="15" t="s">
        <v>112</v>
      </c>
      <c r="N2" s="9" t="s">
        <v>113</v>
      </c>
    </row>
    <row r="3" spans="1:14" x14ac:dyDescent="0.25">
      <c r="A3" s="12"/>
      <c r="B3" s="2" t="s">
        <v>23</v>
      </c>
      <c r="C3" s="12"/>
      <c r="D3" s="1"/>
      <c r="E3" s="1"/>
      <c r="F3" s="1"/>
      <c r="G3" s="12"/>
      <c r="H3" s="12"/>
      <c r="I3" s="12"/>
      <c r="J3" s="12"/>
      <c r="K3" s="12"/>
      <c r="L3" s="12"/>
      <c r="M3" s="12"/>
      <c r="N3" s="5"/>
    </row>
    <row r="4" spans="1:14" x14ac:dyDescent="0.25">
      <c r="A4" s="2"/>
      <c r="B4" s="2" t="s">
        <v>6</v>
      </c>
      <c r="C4" s="4"/>
      <c r="D4" s="5"/>
      <c r="E4" s="4"/>
      <c r="F4" s="4"/>
      <c r="G4" s="4"/>
      <c r="H4" s="6"/>
      <c r="I4" s="6"/>
      <c r="J4" s="6"/>
      <c r="K4" s="6"/>
      <c r="L4" s="4"/>
      <c r="M4" s="6"/>
      <c r="N4" s="5"/>
    </row>
    <row r="5" spans="1:14" x14ac:dyDescent="0.25">
      <c r="A5" s="4">
        <v>168</v>
      </c>
      <c r="B5" s="6" t="s">
        <v>184</v>
      </c>
      <c r="C5" s="5">
        <v>200</v>
      </c>
      <c r="D5" s="4">
        <v>7.37</v>
      </c>
      <c r="E5" s="4">
        <v>11.39</v>
      </c>
      <c r="F5" s="4">
        <v>31.33</v>
      </c>
      <c r="G5" s="4">
        <v>255.1</v>
      </c>
      <c r="H5" s="4">
        <v>0.23</v>
      </c>
      <c r="I5" s="4">
        <v>0.08</v>
      </c>
      <c r="J5" s="4">
        <v>1.43</v>
      </c>
      <c r="K5" s="4">
        <v>182.3</v>
      </c>
      <c r="L5" s="4">
        <v>197.9</v>
      </c>
      <c r="M5" s="4">
        <v>49</v>
      </c>
      <c r="N5" s="5">
        <v>2.35</v>
      </c>
    </row>
    <row r="6" spans="1:14" x14ac:dyDescent="0.25">
      <c r="A6" s="4">
        <v>959</v>
      </c>
      <c r="B6" s="10" t="s">
        <v>8</v>
      </c>
      <c r="C6" s="5">
        <v>200</v>
      </c>
      <c r="D6" s="7">
        <v>4.3</v>
      </c>
      <c r="E6" s="4">
        <v>4.45</v>
      </c>
      <c r="F6" s="4">
        <v>23.3</v>
      </c>
      <c r="G6" s="4">
        <v>152.66</v>
      </c>
      <c r="H6" s="4">
        <v>0.05</v>
      </c>
      <c r="I6" s="4">
        <v>0.03</v>
      </c>
      <c r="J6" s="4">
        <v>1.5</v>
      </c>
      <c r="K6" s="4">
        <v>182.52</v>
      </c>
      <c r="L6" s="4">
        <v>167.37</v>
      </c>
      <c r="M6" s="4">
        <v>24.7</v>
      </c>
      <c r="N6" s="5">
        <v>0.67</v>
      </c>
    </row>
    <row r="7" spans="1:14" x14ac:dyDescent="0.25">
      <c r="A7" s="4"/>
      <c r="B7" s="6" t="s">
        <v>183</v>
      </c>
      <c r="C7" s="5">
        <v>30</v>
      </c>
      <c r="D7" s="4">
        <v>0.96</v>
      </c>
      <c r="E7" s="4">
        <v>0.84</v>
      </c>
      <c r="F7" s="4">
        <v>19.14</v>
      </c>
      <c r="G7" s="4">
        <v>105</v>
      </c>
      <c r="H7" s="4">
        <v>0.01</v>
      </c>
      <c r="I7" s="4">
        <v>0</v>
      </c>
      <c r="J7" s="4">
        <v>0</v>
      </c>
      <c r="K7" s="4">
        <v>2.4</v>
      </c>
      <c r="L7" s="4">
        <v>9.9</v>
      </c>
      <c r="M7" s="4">
        <v>0.6</v>
      </c>
      <c r="N7" s="4">
        <v>0.15</v>
      </c>
    </row>
    <row r="8" spans="1:14" x14ac:dyDescent="0.25">
      <c r="A8" s="4">
        <v>878</v>
      </c>
      <c r="B8" s="6" t="s">
        <v>18</v>
      </c>
      <c r="C8" s="5">
        <v>100</v>
      </c>
      <c r="D8" s="4">
        <v>10.7</v>
      </c>
      <c r="E8" s="4">
        <v>4.5</v>
      </c>
      <c r="F8" s="4">
        <v>43.5</v>
      </c>
      <c r="G8" s="4">
        <v>274</v>
      </c>
      <c r="H8" s="4">
        <v>0.41</v>
      </c>
      <c r="I8" s="4">
        <v>0</v>
      </c>
      <c r="J8" s="4">
        <v>0.2</v>
      </c>
      <c r="K8" s="4">
        <v>125</v>
      </c>
      <c r="L8" s="4">
        <v>129</v>
      </c>
      <c r="M8" s="4">
        <v>41</v>
      </c>
      <c r="N8" s="5">
        <v>3.6</v>
      </c>
    </row>
    <row r="9" spans="1:14" x14ac:dyDescent="0.25">
      <c r="A9" s="4">
        <v>41</v>
      </c>
      <c r="B9" s="6" t="s">
        <v>92</v>
      </c>
      <c r="C9" s="5">
        <v>15</v>
      </c>
      <c r="D9" s="4">
        <v>0.15</v>
      </c>
      <c r="E9" s="4">
        <v>10.9</v>
      </c>
      <c r="F9" s="4">
        <v>0.15</v>
      </c>
      <c r="G9" s="4">
        <v>99.15</v>
      </c>
      <c r="H9" s="4">
        <v>0</v>
      </c>
      <c r="I9" s="4">
        <v>0.09</v>
      </c>
      <c r="J9" s="4">
        <v>0</v>
      </c>
      <c r="K9" s="4">
        <v>3.6</v>
      </c>
      <c r="L9" s="31">
        <v>4.5</v>
      </c>
      <c r="M9" s="4">
        <v>0.08</v>
      </c>
      <c r="N9" s="5">
        <v>0.03</v>
      </c>
    </row>
    <row r="10" spans="1:14" x14ac:dyDescent="0.25">
      <c r="A10" s="4">
        <v>42</v>
      </c>
      <c r="B10" s="6" t="s">
        <v>145</v>
      </c>
      <c r="C10" s="5">
        <v>15</v>
      </c>
      <c r="D10" s="4">
        <v>3.95</v>
      </c>
      <c r="E10" s="4">
        <v>4</v>
      </c>
      <c r="F10" s="4">
        <v>0</v>
      </c>
      <c r="G10" s="4">
        <v>52.5</v>
      </c>
      <c r="H10" s="4">
        <v>0</v>
      </c>
      <c r="I10" s="4">
        <v>0.04</v>
      </c>
      <c r="J10" s="4">
        <v>0.11</v>
      </c>
      <c r="K10" s="4">
        <v>150</v>
      </c>
      <c r="L10" s="4">
        <v>90</v>
      </c>
      <c r="M10" s="4">
        <v>8.1999999999999993</v>
      </c>
      <c r="N10" s="5">
        <v>0.12</v>
      </c>
    </row>
    <row r="11" spans="1:14" x14ac:dyDescent="0.25">
      <c r="A11" s="4"/>
      <c r="B11" s="25" t="s">
        <v>182</v>
      </c>
      <c r="C11" s="11">
        <f t="shared" ref="C11:N11" si="0">SUM(C5:C10)</f>
        <v>560</v>
      </c>
      <c r="D11" s="2">
        <f t="shared" si="0"/>
        <v>27.429999999999996</v>
      </c>
      <c r="E11" s="2">
        <f t="shared" si="0"/>
        <v>36.08</v>
      </c>
      <c r="F11" s="2">
        <f t="shared" si="0"/>
        <v>117.42</v>
      </c>
      <c r="G11" s="2">
        <f t="shared" si="0"/>
        <v>938.41</v>
      </c>
      <c r="H11" s="2">
        <f t="shared" si="0"/>
        <v>0.7</v>
      </c>
      <c r="I11" s="2">
        <f t="shared" si="0"/>
        <v>0.24000000000000002</v>
      </c>
      <c r="J11" s="2">
        <f t="shared" si="0"/>
        <v>3.2399999999999998</v>
      </c>
      <c r="K11" s="2">
        <f t="shared" si="0"/>
        <v>645.82000000000005</v>
      </c>
      <c r="L11" s="2">
        <f t="shared" si="0"/>
        <v>598.66999999999996</v>
      </c>
      <c r="M11" s="2">
        <f t="shared" si="0"/>
        <v>123.58</v>
      </c>
      <c r="N11" s="11">
        <f t="shared" si="0"/>
        <v>6.92</v>
      </c>
    </row>
    <row r="12" spans="1:14" x14ac:dyDescent="0.25">
      <c r="A12" s="4"/>
      <c r="B12" s="2" t="s">
        <v>9</v>
      </c>
      <c r="C12" s="5"/>
      <c r="D12" s="4"/>
      <c r="E12" s="4"/>
      <c r="F12" s="4"/>
      <c r="G12" s="4"/>
      <c r="H12" s="4"/>
      <c r="I12" s="4"/>
      <c r="J12" s="4"/>
      <c r="K12" s="4"/>
      <c r="L12" s="4"/>
      <c r="M12" s="4"/>
      <c r="N12" s="5"/>
    </row>
    <row r="13" spans="1:14" x14ac:dyDescent="0.25">
      <c r="A13" s="16">
        <v>847</v>
      </c>
      <c r="B13" s="8" t="s">
        <v>77</v>
      </c>
      <c r="C13" s="5">
        <v>300</v>
      </c>
      <c r="D13" s="5">
        <v>1.2</v>
      </c>
      <c r="E13" s="4">
        <v>1.2</v>
      </c>
      <c r="F13" s="4">
        <v>29.4</v>
      </c>
      <c r="G13" s="4">
        <v>141</v>
      </c>
      <c r="H13" s="4">
        <v>0.09</v>
      </c>
      <c r="I13" s="4">
        <v>0</v>
      </c>
      <c r="J13" s="4">
        <v>30</v>
      </c>
      <c r="K13" s="4">
        <v>30</v>
      </c>
      <c r="L13" s="4">
        <v>227.4</v>
      </c>
      <c r="M13" s="4">
        <v>0</v>
      </c>
      <c r="N13" s="5">
        <v>6.6</v>
      </c>
    </row>
    <row r="14" spans="1:14" x14ac:dyDescent="0.25">
      <c r="A14" s="16"/>
      <c r="B14" s="25" t="s">
        <v>182</v>
      </c>
      <c r="C14" s="11">
        <f t="shared" ref="C14:N14" si="1">SUM(C13)</f>
        <v>300</v>
      </c>
      <c r="D14" s="11">
        <f t="shared" si="1"/>
        <v>1.2</v>
      </c>
      <c r="E14" s="2">
        <f t="shared" si="1"/>
        <v>1.2</v>
      </c>
      <c r="F14" s="2">
        <f t="shared" si="1"/>
        <v>29.4</v>
      </c>
      <c r="G14" s="2">
        <f t="shared" si="1"/>
        <v>141</v>
      </c>
      <c r="H14" s="2">
        <f t="shared" si="1"/>
        <v>0.09</v>
      </c>
      <c r="I14" s="2">
        <f t="shared" si="1"/>
        <v>0</v>
      </c>
      <c r="J14" s="2">
        <f t="shared" si="1"/>
        <v>30</v>
      </c>
      <c r="K14" s="2">
        <f t="shared" si="1"/>
        <v>30</v>
      </c>
      <c r="L14" s="2">
        <f t="shared" si="1"/>
        <v>227.4</v>
      </c>
      <c r="M14" s="2">
        <f t="shared" si="1"/>
        <v>0</v>
      </c>
      <c r="N14" s="11">
        <f t="shared" si="1"/>
        <v>6.6</v>
      </c>
    </row>
    <row r="15" spans="1:14" x14ac:dyDescent="0.25">
      <c r="A15" s="4"/>
      <c r="B15" s="2" t="s">
        <v>11</v>
      </c>
      <c r="C15" s="5"/>
      <c r="D15" s="5"/>
      <c r="E15" s="4"/>
      <c r="F15" s="4"/>
      <c r="G15" s="4"/>
      <c r="H15" s="4"/>
      <c r="I15" s="4"/>
      <c r="J15" s="4"/>
      <c r="K15" s="4"/>
      <c r="L15" s="4"/>
      <c r="M15" s="4"/>
      <c r="N15" s="5"/>
    </row>
    <row r="16" spans="1:14" x14ac:dyDescent="0.25">
      <c r="A16" s="4">
        <v>34</v>
      </c>
      <c r="B16" s="21" t="s">
        <v>163</v>
      </c>
      <c r="C16" s="5">
        <v>100</v>
      </c>
      <c r="D16" s="5">
        <v>2.4300000000000002</v>
      </c>
      <c r="E16" s="4">
        <v>8.06</v>
      </c>
      <c r="F16" s="4">
        <v>9.7799999999999994</v>
      </c>
      <c r="G16" s="4">
        <v>120.8</v>
      </c>
      <c r="H16" s="4">
        <v>0.12</v>
      </c>
      <c r="I16" s="4">
        <v>0</v>
      </c>
      <c r="J16" s="4">
        <v>13.7</v>
      </c>
      <c r="K16" s="4">
        <v>30.26</v>
      </c>
      <c r="L16" s="4">
        <v>64.459999999999994</v>
      </c>
      <c r="M16" s="4">
        <v>35.74</v>
      </c>
      <c r="N16" s="5">
        <v>1.04</v>
      </c>
    </row>
    <row r="17" spans="1:14" x14ac:dyDescent="0.25">
      <c r="A17" s="5">
        <v>197</v>
      </c>
      <c r="B17" s="6" t="s">
        <v>155</v>
      </c>
      <c r="C17" s="5">
        <v>250</v>
      </c>
      <c r="D17" s="5">
        <v>9.3800000000000008</v>
      </c>
      <c r="E17" s="5">
        <v>10.119999999999999</v>
      </c>
      <c r="F17" s="5">
        <v>20.8</v>
      </c>
      <c r="G17" s="5">
        <v>211.02</v>
      </c>
      <c r="H17" s="4">
        <v>0.1</v>
      </c>
      <c r="I17" s="4">
        <v>0.24</v>
      </c>
      <c r="J17" s="5">
        <v>11.8</v>
      </c>
      <c r="K17" s="4">
        <v>45</v>
      </c>
      <c r="L17" s="4">
        <v>101.1</v>
      </c>
      <c r="M17" s="4">
        <v>28.14</v>
      </c>
      <c r="N17" s="5">
        <v>1</v>
      </c>
    </row>
    <row r="18" spans="1:14" x14ac:dyDescent="0.25">
      <c r="A18" s="5">
        <v>263</v>
      </c>
      <c r="B18" s="6" t="s">
        <v>172</v>
      </c>
      <c r="C18" s="5">
        <v>280</v>
      </c>
      <c r="D18" s="5">
        <v>21.2</v>
      </c>
      <c r="E18" s="5">
        <v>26</v>
      </c>
      <c r="F18" s="5">
        <v>64.599999999999994</v>
      </c>
      <c r="G18" s="5">
        <v>596.1</v>
      </c>
      <c r="H18" s="4">
        <v>0.2</v>
      </c>
      <c r="I18" s="4">
        <v>0.08</v>
      </c>
      <c r="J18" s="5">
        <v>2.23</v>
      </c>
      <c r="K18" s="4">
        <v>87.3</v>
      </c>
      <c r="L18" s="4">
        <v>262.89999999999998</v>
      </c>
      <c r="M18" s="4">
        <v>39.700000000000003</v>
      </c>
      <c r="N18" s="5">
        <v>3.39</v>
      </c>
    </row>
    <row r="19" spans="1:14" x14ac:dyDescent="0.25">
      <c r="A19" s="4">
        <v>97</v>
      </c>
      <c r="B19" s="8" t="s">
        <v>153</v>
      </c>
      <c r="C19" s="5">
        <v>200</v>
      </c>
      <c r="D19" s="5">
        <v>0.2</v>
      </c>
      <c r="E19" s="4">
        <v>0.1</v>
      </c>
      <c r="F19" s="4">
        <v>18.37</v>
      </c>
      <c r="G19" s="4">
        <v>76.099999999999994</v>
      </c>
      <c r="H19" s="4">
        <v>8.0000000000000002E-3</v>
      </c>
      <c r="I19" s="4">
        <v>0.65</v>
      </c>
      <c r="J19" s="4">
        <v>97.5</v>
      </c>
      <c r="K19" s="4">
        <v>4.5</v>
      </c>
      <c r="L19" s="4">
        <v>1.2</v>
      </c>
      <c r="M19" s="4">
        <v>1.2</v>
      </c>
      <c r="N19" s="5">
        <v>0.2</v>
      </c>
    </row>
    <row r="20" spans="1:14" x14ac:dyDescent="0.25">
      <c r="A20" s="32">
        <v>879</v>
      </c>
      <c r="B20" s="8" t="s">
        <v>14</v>
      </c>
      <c r="C20" s="5">
        <v>100</v>
      </c>
      <c r="D20" s="5">
        <v>6.6</v>
      </c>
      <c r="E20" s="4">
        <v>1.1000000000000001</v>
      </c>
      <c r="F20" s="4">
        <v>41</v>
      </c>
      <c r="G20" s="4">
        <v>206</v>
      </c>
      <c r="H20" s="4">
        <v>0.16</v>
      </c>
      <c r="I20" s="4">
        <v>0</v>
      </c>
      <c r="J20" s="4">
        <v>0</v>
      </c>
      <c r="K20" s="4">
        <v>30</v>
      </c>
      <c r="L20" s="4">
        <v>46</v>
      </c>
      <c r="M20" s="4">
        <v>46</v>
      </c>
      <c r="N20" s="5">
        <v>2.2999999999999998</v>
      </c>
    </row>
    <row r="21" spans="1:14" x14ac:dyDescent="0.25">
      <c r="A21" s="4">
        <v>878</v>
      </c>
      <c r="B21" s="6" t="s">
        <v>18</v>
      </c>
      <c r="C21" s="5">
        <v>50</v>
      </c>
      <c r="D21" s="5">
        <v>5.3</v>
      </c>
      <c r="E21" s="4">
        <v>2.2999999999999998</v>
      </c>
      <c r="F21" s="4">
        <v>21.8</v>
      </c>
      <c r="G21" s="4">
        <v>137</v>
      </c>
      <c r="H21" s="4">
        <v>0.21</v>
      </c>
      <c r="I21" s="4">
        <v>0</v>
      </c>
      <c r="J21" s="4">
        <v>0.1</v>
      </c>
      <c r="K21" s="4">
        <v>62.5</v>
      </c>
      <c r="L21" s="4">
        <v>64.5</v>
      </c>
      <c r="M21" s="4">
        <v>20.5</v>
      </c>
      <c r="N21" s="5">
        <v>1.8</v>
      </c>
    </row>
    <row r="22" spans="1:14" x14ac:dyDescent="0.25">
      <c r="A22" s="4"/>
      <c r="B22" s="25" t="s">
        <v>182</v>
      </c>
      <c r="C22" s="11">
        <f t="shared" ref="C22:N22" si="2">SUM(C16:C21)</f>
        <v>980</v>
      </c>
      <c r="D22" s="11">
        <f t="shared" si="2"/>
        <v>45.11</v>
      </c>
      <c r="E22" s="2">
        <f t="shared" si="2"/>
        <v>47.68</v>
      </c>
      <c r="F22" s="2">
        <f t="shared" si="2"/>
        <v>176.35000000000002</v>
      </c>
      <c r="G22" s="2">
        <f t="shared" si="2"/>
        <v>1347.02</v>
      </c>
      <c r="H22" s="2">
        <f t="shared" si="2"/>
        <v>0.79800000000000004</v>
      </c>
      <c r="I22" s="2">
        <f t="shared" si="2"/>
        <v>0.97</v>
      </c>
      <c r="J22" s="2">
        <f t="shared" si="2"/>
        <v>125.33</v>
      </c>
      <c r="K22" s="2">
        <f t="shared" si="2"/>
        <v>259.56</v>
      </c>
      <c r="L22" s="2">
        <f t="shared" si="2"/>
        <v>540.16</v>
      </c>
      <c r="M22" s="2">
        <f t="shared" si="2"/>
        <v>171.28000000000003</v>
      </c>
      <c r="N22" s="11">
        <f t="shared" si="2"/>
        <v>9.73</v>
      </c>
    </row>
    <row r="23" spans="1:14" x14ac:dyDescent="0.25">
      <c r="A23" s="4"/>
      <c r="B23" s="2" t="s">
        <v>15</v>
      </c>
      <c r="C23" s="5"/>
      <c r="D23" s="5"/>
      <c r="E23" s="4"/>
      <c r="F23" s="4"/>
      <c r="G23" s="4"/>
      <c r="H23" s="4"/>
      <c r="I23" s="4"/>
      <c r="J23" s="4"/>
      <c r="K23" s="4"/>
      <c r="L23" s="4"/>
      <c r="M23" s="4"/>
      <c r="N23" s="5"/>
    </row>
    <row r="24" spans="1:14" x14ac:dyDescent="0.25">
      <c r="A24" s="4">
        <v>389</v>
      </c>
      <c r="B24" s="6" t="s">
        <v>102</v>
      </c>
      <c r="C24" s="5">
        <v>200</v>
      </c>
      <c r="D24" s="4">
        <v>1</v>
      </c>
      <c r="E24" s="4">
        <v>0.8</v>
      </c>
      <c r="F24" s="4">
        <v>19.600000000000001</v>
      </c>
      <c r="G24" s="4">
        <v>84</v>
      </c>
      <c r="H24" s="4">
        <v>0.02</v>
      </c>
      <c r="I24" s="4">
        <v>0</v>
      </c>
      <c r="J24" s="4">
        <v>4</v>
      </c>
      <c r="K24" s="4">
        <v>16</v>
      </c>
      <c r="L24" s="4">
        <v>18</v>
      </c>
      <c r="M24" s="4">
        <v>10</v>
      </c>
      <c r="N24" s="5">
        <v>0.2</v>
      </c>
    </row>
    <row r="25" spans="1:14" x14ac:dyDescent="0.25">
      <c r="A25" s="4">
        <v>469</v>
      </c>
      <c r="B25" s="6" t="s">
        <v>141</v>
      </c>
      <c r="C25" s="5">
        <v>175</v>
      </c>
      <c r="D25" s="4">
        <v>28.1</v>
      </c>
      <c r="E25" s="4">
        <v>16.149999999999999</v>
      </c>
      <c r="F25" s="4">
        <v>33.15</v>
      </c>
      <c r="G25" s="4">
        <v>388.9</v>
      </c>
      <c r="H25" s="4">
        <v>0.09</v>
      </c>
      <c r="I25" s="4">
        <v>0.14000000000000001</v>
      </c>
      <c r="J25" s="4">
        <v>0.9</v>
      </c>
      <c r="K25" s="4">
        <v>292.39999999999998</v>
      </c>
      <c r="L25" s="4">
        <v>374.5</v>
      </c>
      <c r="M25" s="4">
        <v>46.86</v>
      </c>
      <c r="N25" s="5">
        <v>1.17</v>
      </c>
    </row>
    <row r="26" spans="1:14" x14ac:dyDescent="0.25">
      <c r="A26" s="4"/>
      <c r="B26" s="25" t="s">
        <v>182</v>
      </c>
      <c r="C26" s="11">
        <f t="shared" ref="C26:N26" si="3">SUM(C24:C25)</f>
        <v>375</v>
      </c>
      <c r="D26" s="2">
        <f t="shared" si="3"/>
        <v>29.1</v>
      </c>
      <c r="E26" s="2">
        <f t="shared" si="3"/>
        <v>16.95</v>
      </c>
      <c r="F26" s="2">
        <f t="shared" si="3"/>
        <v>52.75</v>
      </c>
      <c r="G26" s="2">
        <f t="shared" si="3"/>
        <v>472.9</v>
      </c>
      <c r="H26" s="2">
        <f t="shared" si="3"/>
        <v>0.11</v>
      </c>
      <c r="I26" s="2">
        <f t="shared" si="3"/>
        <v>0.14000000000000001</v>
      </c>
      <c r="J26" s="2">
        <f t="shared" si="3"/>
        <v>4.9000000000000004</v>
      </c>
      <c r="K26" s="2">
        <f t="shared" si="3"/>
        <v>308.39999999999998</v>
      </c>
      <c r="L26" s="2">
        <f t="shared" si="3"/>
        <v>392.5</v>
      </c>
      <c r="M26" s="2">
        <f t="shared" si="3"/>
        <v>56.86</v>
      </c>
      <c r="N26" s="11">
        <f t="shared" si="3"/>
        <v>1.3699999999999999</v>
      </c>
    </row>
    <row r="27" spans="1:14" x14ac:dyDescent="0.25">
      <c r="A27" s="4"/>
      <c r="B27" s="2" t="s">
        <v>16</v>
      </c>
      <c r="C27" s="5"/>
      <c r="D27" s="5"/>
      <c r="E27" s="4"/>
      <c r="F27" s="4"/>
      <c r="G27" s="8"/>
      <c r="H27" s="4"/>
      <c r="I27" s="4"/>
      <c r="J27" s="4"/>
      <c r="K27" s="4"/>
      <c r="L27" s="4"/>
      <c r="M27" s="4"/>
      <c r="N27" s="5"/>
    </row>
    <row r="28" spans="1:14" x14ac:dyDescent="0.25">
      <c r="A28" s="4">
        <v>30</v>
      </c>
      <c r="B28" s="35" t="s">
        <v>122</v>
      </c>
      <c r="C28" s="5">
        <v>100</v>
      </c>
      <c r="D28" s="5">
        <v>1.18</v>
      </c>
      <c r="E28" s="4">
        <v>9.9</v>
      </c>
      <c r="F28" s="4">
        <v>12.04</v>
      </c>
      <c r="G28" s="4">
        <v>153.30000000000001</v>
      </c>
      <c r="H28" s="4">
        <v>0.04</v>
      </c>
      <c r="I28" s="4">
        <v>0</v>
      </c>
      <c r="J28" s="4">
        <v>8.4</v>
      </c>
      <c r="K28" s="4">
        <v>26.16</v>
      </c>
      <c r="L28" s="4">
        <v>48.72</v>
      </c>
      <c r="M28" s="4">
        <v>11.76</v>
      </c>
      <c r="N28" s="5">
        <v>0.7</v>
      </c>
    </row>
    <row r="29" spans="1:14" x14ac:dyDescent="0.25">
      <c r="A29" s="5">
        <v>436</v>
      </c>
      <c r="B29" s="6" t="s">
        <v>76</v>
      </c>
      <c r="C29" s="5">
        <v>250</v>
      </c>
      <c r="D29" s="5">
        <v>10.82</v>
      </c>
      <c r="E29" s="5">
        <v>11.37</v>
      </c>
      <c r="F29" s="5">
        <v>18.850000000000001</v>
      </c>
      <c r="G29" s="5">
        <v>220.77</v>
      </c>
      <c r="H29" s="4">
        <v>0.21</v>
      </c>
      <c r="I29" s="4">
        <v>0.04</v>
      </c>
      <c r="J29" s="5">
        <v>53</v>
      </c>
      <c r="K29" s="4">
        <v>54.94</v>
      </c>
      <c r="L29" s="4">
        <v>162.08000000000001</v>
      </c>
      <c r="M29" s="4">
        <v>42.37</v>
      </c>
      <c r="N29" s="4">
        <v>4.03</v>
      </c>
    </row>
    <row r="30" spans="1:14" x14ac:dyDescent="0.25">
      <c r="A30" s="4">
        <v>943</v>
      </c>
      <c r="B30" s="8" t="s">
        <v>17</v>
      </c>
      <c r="C30" s="5">
        <v>200</v>
      </c>
      <c r="D30" s="5">
        <v>0.4</v>
      </c>
      <c r="E30" s="4">
        <v>0.1</v>
      </c>
      <c r="F30" s="4">
        <v>15.11</v>
      </c>
      <c r="G30" s="4">
        <v>62.74</v>
      </c>
      <c r="H30" s="4">
        <v>2E-3</v>
      </c>
      <c r="I30" s="4">
        <v>1E-3</v>
      </c>
      <c r="J30" s="4">
        <v>0.2</v>
      </c>
      <c r="K30" s="4">
        <v>10.199999999999999</v>
      </c>
      <c r="L30" s="4">
        <v>16.48</v>
      </c>
      <c r="M30" s="4">
        <v>8.8000000000000007</v>
      </c>
      <c r="N30" s="5">
        <v>1.69</v>
      </c>
    </row>
    <row r="31" spans="1:14" x14ac:dyDescent="0.25">
      <c r="A31" s="32">
        <v>878</v>
      </c>
      <c r="B31" s="8" t="s">
        <v>18</v>
      </c>
      <c r="C31" s="5">
        <v>75</v>
      </c>
      <c r="D31" s="4">
        <v>8</v>
      </c>
      <c r="E31" s="4">
        <v>3.4</v>
      </c>
      <c r="F31" s="4">
        <v>32.700000000000003</v>
      </c>
      <c r="G31" s="4">
        <v>205.5</v>
      </c>
      <c r="H31" s="4">
        <v>0.31</v>
      </c>
      <c r="I31" s="4">
        <v>0</v>
      </c>
      <c r="J31" s="4">
        <v>0.15</v>
      </c>
      <c r="K31" s="4">
        <v>93.75</v>
      </c>
      <c r="L31" s="4">
        <v>96.8</v>
      </c>
      <c r="M31" s="4">
        <v>30.75</v>
      </c>
      <c r="N31" s="5">
        <v>2.7</v>
      </c>
    </row>
    <row r="32" spans="1:14" x14ac:dyDescent="0.25">
      <c r="A32" s="32">
        <v>879</v>
      </c>
      <c r="B32" s="8" t="s">
        <v>14</v>
      </c>
      <c r="C32" s="5">
        <v>50</v>
      </c>
      <c r="D32" s="4">
        <v>3.3</v>
      </c>
      <c r="E32" s="4">
        <v>0.55000000000000004</v>
      </c>
      <c r="F32" s="4">
        <v>20.5</v>
      </c>
      <c r="G32" s="4">
        <v>103</v>
      </c>
      <c r="H32" s="4">
        <v>0.08</v>
      </c>
      <c r="I32" s="4">
        <v>0</v>
      </c>
      <c r="J32" s="4">
        <v>0</v>
      </c>
      <c r="K32" s="4">
        <v>15</v>
      </c>
      <c r="L32" s="4">
        <v>23</v>
      </c>
      <c r="M32" s="4">
        <v>23</v>
      </c>
      <c r="N32" s="5">
        <v>1.1499999999999999</v>
      </c>
    </row>
    <row r="33" spans="1:14" x14ac:dyDescent="0.25">
      <c r="A33" s="16"/>
      <c r="B33" s="25" t="s">
        <v>182</v>
      </c>
      <c r="C33" s="11">
        <f t="shared" ref="C33:N33" si="4">SUM(C28:C32)</f>
        <v>675</v>
      </c>
      <c r="D33" s="2">
        <f t="shared" si="4"/>
        <v>23.7</v>
      </c>
      <c r="E33" s="2">
        <f t="shared" si="4"/>
        <v>25.32</v>
      </c>
      <c r="F33" s="2">
        <f t="shared" si="4"/>
        <v>99.2</v>
      </c>
      <c r="G33" s="2">
        <f t="shared" si="4"/>
        <v>745.31000000000006</v>
      </c>
      <c r="H33" s="2">
        <f t="shared" si="4"/>
        <v>0.64200000000000002</v>
      </c>
      <c r="I33" s="2">
        <f t="shared" si="4"/>
        <v>4.1000000000000002E-2</v>
      </c>
      <c r="J33" s="2">
        <f t="shared" si="4"/>
        <v>61.75</v>
      </c>
      <c r="K33" s="2">
        <f t="shared" si="4"/>
        <v>200.05</v>
      </c>
      <c r="L33" s="2">
        <f t="shared" si="4"/>
        <v>347.08</v>
      </c>
      <c r="M33" s="2">
        <f t="shared" si="4"/>
        <v>116.67999999999999</v>
      </c>
      <c r="N33" s="11">
        <f t="shared" si="4"/>
        <v>10.270000000000001</v>
      </c>
    </row>
    <row r="34" spans="1:14" x14ac:dyDescent="0.25">
      <c r="A34" s="4"/>
      <c r="B34" s="2" t="s">
        <v>19</v>
      </c>
      <c r="C34" s="5"/>
      <c r="D34" s="5"/>
      <c r="E34" s="4"/>
      <c r="F34" s="4"/>
      <c r="G34" s="4"/>
      <c r="H34" s="4"/>
      <c r="I34" s="4"/>
      <c r="J34" s="4"/>
      <c r="K34" s="4"/>
      <c r="L34" s="4"/>
      <c r="M34" s="4"/>
      <c r="N34" s="5"/>
    </row>
    <row r="35" spans="1:14" x14ac:dyDescent="0.25">
      <c r="A35" s="4">
        <v>966</v>
      </c>
      <c r="B35" s="8" t="s">
        <v>20</v>
      </c>
      <c r="C35" s="5">
        <v>200</v>
      </c>
      <c r="D35" s="4">
        <v>5.8</v>
      </c>
      <c r="E35" s="4">
        <v>5</v>
      </c>
      <c r="F35" s="4">
        <v>8.4</v>
      </c>
      <c r="G35" s="4">
        <v>108</v>
      </c>
      <c r="H35" s="4">
        <v>0.04</v>
      </c>
      <c r="I35" s="4">
        <v>0.08</v>
      </c>
      <c r="J35" s="4">
        <v>0.6</v>
      </c>
      <c r="K35" s="4">
        <v>248</v>
      </c>
      <c r="L35" s="4">
        <v>190</v>
      </c>
      <c r="M35" s="4">
        <v>28</v>
      </c>
      <c r="N35" s="5">
        <v>0.2</v>
      </c>
    </row>
    <row r="36" spans="1:14" x14ac:dyDescent="0.25">
      <c r="A36" s="4">
        <v>878</v>
      </c>
      <c r="B36" s="6" t="s">
        <v>138</v>
      </c>
      <c r="C36" s="5">
        <v>25</v>
      </c>
      <c r="D36" s="4">
        <v>2.7</v>
      </c>
      <c r="E36" s="4">
        <v>1.1000000000000001</v>
      </c>
      <c r="F36" s="4">
        <v>10.9</v>
      </c>
      <c r="G36" s="4">
        <v>68.5</v>
      </c>
      <c r="H36" s="4">
        <v>0.1</v>
      </c>
      <c r="I36" s="4">
        <v>0</v>
      </c>
      <c r="J36" s="4">
        <v>0.05</v>
      </c>
      <c r="K36" s="4">
        <v>31.25</v>
      </c>
      <c r="L36" s="4">
        <v>32</v>
      </c>
      <c r="M36" s="4">
        <v>10.25</v>
      </c>
      <c r="N36" s="4">
        <v>0.9</v>
      </c>
    </row>
    <row r="37" spans="1:14" x14ac:dyDescent="0.25">
      <c r="A37" s="4"/>
      <c r="B37" s="25" t="s">
        <v>182</v>
      </c>
      <c r="C37" s="11">
        <f t="shared" ref="C37:N37" si="5">SUM(C35:C36)</f>
        <v>225</v>
      </c>
      <c r="D37" s="2">
        <f t="shared" si="5"/>
        <v>8.5</v>
      </c>
      <c r="E37" s="2">
        <f t="shared" si="5"/>
        <v>6.1</v>
      </c>
      <c r="F37" s="2">
        <f t="shared" si="5"/>
        <v>19.3</v>
      </c>
      <c r="G37" s="2">
        <f t="shared" si="5"/>
        <v>176.5</v>
      </c>
      <c r="H37" s="2">
        <f t="shared" si="5"/>
        <v>0.14000000000000001</v>
      </c>
      <c r="I37" s="2">
        <f t="shared" si="5"/>
        <v>0.08</v>
      </c>
      <c r="J37" s="2">
        <f t="shared" si="5"/>
        <v>0.65</v>
      </c>
      <c r="K37" s="2">
        <f t="shared" si="5"/>
        <v>279.25</v>
      </c>
      <c r="L37" s="2">
        <f t="shared" si="5"/>
        <v>222</v>
      </c>
      <c r="M37" s="2">
        <f t="shared" si="5"/>
        <v>38.25</v>
      </c>
      <c r="N37" s="2">
        <f t="shared" si="5"/>
        <v>1.1000000000000001</v>
      </c>
    </row>
    <row r="38" spans="1:14" x14ac:dyDescent="0.25">
      <c r="A38" s="9"/>
      <c r="B38" s="9" t="s">
        <v>24</v>
      </c>
      <c r="C38" s="11">
        <f t="shared" ref="C38:N38" si="6">SUM(C37,C33,C26,C22,C14,C11)</f>
        <v>3115</v>
      </c>
      <c r="D38" s="2">
        <f t="shared" si="6"/>
        <v>135.04</v>
      </c>
      <c r="E38" s="2">
        <f t="shared" si="6"/>
        <v>133.33000000000001</v>
      </c>
      <c r="F38" s="2">
        <f t="shared" si="6"/>
        <v>494.42</v>
      </c>
      <c r="G38" s="2">
        <f t="shared" si="6"/>
        <v>3821.14</v>
      </c>
      <c r="H38" s="2">
        <f t="shared" si="6"/>
        <v>2.48</v>
      </c>
      <c r="I38" s="2">
        <f t="shared" si="6"/>
        <v>1.4709999999999999</v>
      </c>
      <c r="J38" s="2">
        <f t="shared" si="6"/>
        <v>225.87</v>
      </c>
      <c r="K38" s="2">
        <f t="shared" si="6"/>
        <v>1723.08</v>
      </c>
      <c r="L38" s="2">
        <f t="shared" si="6"/>
        <v>2327.81</v>
      </c>
      <c r="M38" s="2">
        <f t="shared" si="6"/>
        <v>506.65000000000003</v>
      </c>
      <c r="N38" s="11">
        <f t="shared" si="6"/>
        <v>35.99</v>
      </c>
    </row>
  </sheetData>
  <mergeCells count="7">
    <mergeCell ref="K1:N1"/>
    <mergeCell ref="H1:J1"/>
    <mergeCell ref="A1:A2"/>
    <mergeCell ref="B1:B2"/>
    <mergeCell ref="C1:C2"/>
    <mergeCell ref="D1:F1"/>
    <mergeCell ref="G1:G2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opLeftCell="A4" workbookViewId="0">
      <selection activeCell="B27" sqref="B27"/>
    </sheetView>
  </sheetViews>
  <sheetFormatPr defaultRowHeight="15" x14ac:dyDescent="0.25"/>
  <cols>
    <col min="1" max="1" width="7.7109375" customWidth="1"/>
    <col min="2" max="2" width="42.85546875" customWidth="1"/>
    <col min="3" max="3" width="7" customWidth="1"/>
    <col min="4" max="5" width="5.7109375" customWidth="1"/>
    <col min="6" max="6" width="6.5703125" customWidth="1"/>
    <col min="7" max="7" width="10.42578125" customWidth="1"/>
    <col min="8" max="8" width="5.42578125" customWidth="1"/>
    <col min="9" max="9" width="5.28515625" customWidth="1"/>
    <col min="10" max="10" width="5.140625" customWidth="1"/>
    <col min="11" max="12" width="5.5703125" customWidth="1"/>
    <col min="13" max="13" width="5.7109375" customWidth="1"/>
    <col min="14" max="14" width="6.5703125" customWidth="1"/>
  </cols>
  <sheetData>
    <row r="1" spans="1:14" ht="15" customHeight="1" x14ac:dyDescent="0.25">
      <c r="A1" s="37" t="s">
        <v>105</v>
      </c>
      <c r="B1" s="39" t="s">
        <v>104</v>
      </c>
      <c r="C1" s="37" t="s">
        <v>0</v>
      </c>
      <c r="D1" s="45" t="s">
        <v>1</v>
      </c>
      <c r="E1" s="46"/>
      <c r="F1" s="47"/>
      <c r="G1" s="37" t="s">
        <v>114</v>
      </c>
      <c r="H1" s="41" t="s">
        <v>106</v>
      </c>
      <c r="I1" s="50"/>
      <c r="J1" s="50"/>
      <c r="K1" s="43" t="s">
        <v>115</v>
      </c>
      <c r="L1" s="44"/>
      <c r="M1" s="44"/>
      <c r="N1" s="44"/>
    </row>
    <row r="2" spans="1:14" x14ac:dyDescent="0.25">
      <c r="A2" s="38"/>
      <c r="B2" s="40"/>
      <c r="C2" s="38"/>
      <c r="D2" s="1" t="s">
        <v>2</v>
      </c>
      <c r="E2" s="1" t="s">
        <v>3</v>
      </c>
      <c r="F2" s="1" t="s">
        <v>4</v>
      </c>
      <c r="G2" s="38"/>
      <c r="H2" s="13" t="s">
        <v>107</v>
      </c>
      <c r="I2" s="13" t="s">
        <v>108</v>
      </c>
      <c r="J2" s="13" t="s">
        <v>109</v>
      </c>
      <c r="K2" s="12" t="s">
        <v>110</v>
      </c>
      <c r="L2" s="15" t="s">
        <v>111</v>
      </c>
      <c r="M2" s="15" t="s">
        <v>112</v>
      </c>
      <c r="N2" s="1" t="s">
        <v>113</v>
      </c>
    </row>
    <row r="3" spans="1:14" x14ac:dyDescent="0.25">
      <c r="A3" s="12"/>
      <c r="B3" s="2" t="s">
        <v>88</v>
      </c>
      <c r="C3" s="12"/>
      <c r="D3" s="1"/>
      <c r="E3" s="1"/>
      <c r="F3" s="1"/>
      <c r="G3" s="12"/>
      <c r="H3" s="12"/>
      <c r="I3" s="12"/>
      <c r="J3" s="12"/>
      <c r="K3" s="12"/>
      <c r="L3" s="12"/>
      <c r="M3" s="12"/>
      <c r="N3" s="5"/>
    </row>
    <row r="4" spans="1:14" x14ac:dyDescent="0.25">
      <c r="A4" s="2"/>
      <c r="B4" s="2" t="s">
        <v>6</v>
      </c>
      <c r="C4" s="4"/>
      <c r="D4" s="5"/>
      <c r="E4" s="4"/>
      <c r="F4" s="4"/>
      <c r="G4" s="4"/>
      <c r="H4" s="6"/>
      <c r="I4" s="6"/>
      <c r="J4" s="6"/>
      <c r="K4" s="6"/>
      <c r="L4" s="4"/>
      <c r="M4" s="6"/>
      <c r="N4" s="5"/>
    </row>
    <row r="5" spans="1:14" x14ac:dyDescent="0.25">
      <c r="A5" s="4">
        <v>96</v>
      </c>
      <c r="B5" s="6" t="s">
        <v>70</v>
      </c>
      <c r="C5" s="5">
        <v>200</v>
      </c>
      <c r="D5" s="4">
        <v>10.52</v>
      </c>
      <c r="E5" s="4">
        <v>12.14</v>
      </c>
      <c r="F5" s="4">
        <v>42.58</v>
      </c>
      <c r="G5" s="4">
        <v>280.5</v>
      </c>
      <c r="H5" s="4">
        <v>0.8</v>
      </c>
      <c r="I5" s="4">
        <v>0</v>
      </c>
      <c r="J5" s="4">
        <v>0</v>
      </c>
      <c r="K5" s="4">
        <v>8</v>
      </c>
      <c r="L5" s="4">
        <v>285</v>
      </c>
      <c r="M5" s="4">
        <v>114</v>
      </c>
      <c r="N5" s="4">
        <v>3</v>
      </c>
    </row>
    <row r="6" spans="1:14" x14ac:dyDescent="0.25">
      <c r="A6" s="16">
        <v>379</v>
      </c>
      <c r="B6" s="6" t="s">
        <v>147</v>
      </c>
      <c r="C6" s="5">
        <v>200</v>
      </c>
      <c r="D6" s="4">
        <v>0.1</v>
      </c>
      <c r="E6" s="4">
        <v>0.02</v>
      </c>
      <c r="F6" s="4">
        <v>15.9</v>
      </c>
      <c r="G6" s="4">
        <v>100.6</v>
      </c>
      <c r="H6" s="4">
        <v>0.02</v>
      </c>
      <c r="I6" s="4">
        <v>0.08</v>
      </c>
      <c r="J6" s="4">
        <v>0</v>
      </c>
      <c r="K6" s="4">
        <v>34</v>
      </c>
      <c r="L6" s="4">
        <v>45</v>
      </c>
      <c r="M6" s="4">
        <v>7</v>
      </c>
      <c r="N6" s="5">
        <v>0.13</v>
      </c>
    </row>
    <row r="7" spans="1:14" x14ac:dyDescent="0.25">
      <c r="A7" s="4">
        <v>878</v>
      </c>
      <c r="B7" s="6" t="s">
        <v>18</v>
      </c>
      <c r="C7" s="5">
        <v>125</v>
      </c>
      <c r="D7" s="4">
        <v>13.34</v>
      </c>
      <c r="E7" s="4">
        <v>5.66</v>
      </c>
      <c r="F7" s="4">
        <v>59.42</v>
      </c>
      <c r="G7" s="4">
        <v>342.5</v>
      </c>
      <c r="H7" s="4">
        <v>0.5</v>
      </c>
      <c r="I7" s="4">
        <v>0</v>
      </c>
      <c r="J7" s="4">
        <v>0.25</v>
      </c>
      <c r="K7" s="4">
        <v>156.19999999999999</v>
      </c>
      <c r="L7" s="4">
        <v>161.25</v>
      </c>
      <c r="M7" s="4">
        <v>51.25</v>
      </c>
      <c r="N7" s="5">
        <v>4.5</v>
      </c>
    </row>
    <row r="8" spans="1:14" x14ac:dyDescent="0.25">
      <c r="A8" s="4">
        <v>41</v>
      </c>
      <c r="B8" s="6" t="s">
        <v>92</v>
      </c>
      <c r="C8" s="5">
        <v>15</v>
      </c>
      <c r="D8" s="4">
        <v>0.04</v>
      </c>
      <c r="E8" s="4">
        <v>14.9</v>
      </c>
      <c r="F8" s="4">
        <v>0</v>
      </c>
      <c r="G8" s="4">
        <v>131.4</v>
      </c>
      <c r="H8" s="4">
        <v>0</v>
      </c>
      <c r="I8" s="4">
        <v>0.08</v>
      </c>
      <c r="J8" s="4">
        <v>0</v>
      </c>
      <c r="K8" s="4">
        <v>0.6</v>
      </c>
      <c r="L8" s="4">
        <v>0.45</v>
      </c>
      <c r="M8" s="4">
        <v>0</v>
      </c>
      <c r="N8" s="5">
        <v>0</v>
      </c>
    </row>
    <row r="9" spans="1:14" x14ac:dyDescent="0.25">
      <c r="A9" s="4">
        <v>42</v>
      </c>
      <c r="B9" s="6" t="s">
        <v>145</v>
      </c>
      <c r="C9" s="5">
        <v>15</v>
      </c>
      <c r="D9" s="4">
        <v>3.48</v>
      </c>
      <c r="E9" s="4">
        <v>4.43</v>
      </c>
      <c r="F9" s="4">
        <v>0</v>
      </c>
      <c r="G9" s="4">
        <v>54.6</v>
      </c>
      <c r="H9" s="4">
        <v>0.01</v>
      </c>
      <c r="I9" s="4">
        <v>39</v>
      </c>
      <c r="J9" s="4">
        <v>0.11</v>
      </c>
      <c r="K9" s="4">
        <v>132</v>
      </c>
      <c r="L9" s="4">
        <v>75</v>
      </c>
      <c r="M9" s="4">
        <v>5.25</v>
      </c>
      <c r="N9" s="5">
        <v>0.15</v>
      </c>
    </row>
    <row r="10" spans="1:14" x14ac:dyDescent="0.25">
      <c r="A10" s="4"/>
      <c r="B10" s="2" t="s">
        <v>9</v>
      </c>
      <c r="C10" s="5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x14ac:dyDescent="0.25">
      <c r="A11" s="4">
        <v>389</v>
      </c>
      <c r="B11" s="8" t="s">
        <v>102</v>
      </c>
      <c r="C11" s="5">
        <v>200</v>
      </c>
      <c r="D11" s="4">
        <v>1</v>
      </c>
      <c r="E11" s="4">
        <v>0.2</v>
      </c>
      <c r="F11" s="4">
        <v>22.4</v>
      </c>
      <c r="G11" s="4">
        <v>89.6</v>
      </c>
      <c r="H11" s="4">
        <v>0</v>
      </c>
      <c r="I11" s="4">
        <v>0</v>
      </c>
      <c r="J11" s="4">
        <v>1.8</v>
      </c>
      <c r="K11" s="4">
        <v>16</v>
      </c>
      <c r="L11" s="4">
        <v>14</v>
      </c>
      <c r="M11" s="4">
        <v>10</v>
      </c>
      <c r="N11" s="5">
        <v>0.2</v>
      </c>
    </row>
    <row r="12" spans="1:14" x14ac:dyDescent="0.25">
      <c r="A12" s="16">
        <v>847</v>
      </c>
      <c r="B12" s="8" t="s">
        <v>77</v>
      </c>
      <c r="C12" s="5">
        <v>300</v>
      </c>
      <c r="D12" s="5">
        <v>0.8</v>
      </c>
      <c r="E12" s="4">
        <v>0.51</v>
      </c>
      <c r="F12" s="4">
        <v>41.43</v>
      </c>
      <c r="G12" s="4">
        <v>156</v>
      </c>
      <c r="H12" s="4">
        <v>0.09</v>
      </c>
      <c r="I12" s="4">
        <v>0</v>
      </c>
      <c r="J12" s="4">
        <v>30</v>
      </c>
      <c r="K12" s="4">
        <v>48</v>
      </c>
      <c r="L12" s="4">
        <v>33</v>
      </c>
      <c r="M12" s="4">
        <v>27</v>
      </c>
      <c r="N12" s="5">
        <v>6.6</v>
      </c>
    </row>
    <row r="13" spans="1:14" x14ac:dyDescent="0.25">
      <c r="A13" s="4"/>
      <c r="B13" s="2" t="s">
        <v>11</v>
      </c>
      <c r="C13" s="5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x14ac:dyDescent="0.25">
      <c r="A14" s="4">
        <v>56</v>
      </c>
      <c r="B14" s="6" t="s">
        <v>54</v>
      </c>
      <c r="C14" s="5">
        <v>300</v>
      </c>
      <c r="D14" s="4">
        <v>4.42</v>
      </c>
      <c r="E14" s="4">
        <v>8.48</v>
      </c>
      <c r="F14" s="4">
        <v>10.3</v>
      </c>
      <c r="G14" s="4">
        <v>141.6</v>
      </c>
      <c r="H14" s="4">
        <v>0.06</v>
      </c>
      <c r="I14" s="4">
        <v>0</v>
      </c>
      <c r="J14" s="4">
        <v>18.46</v>
      </c>
      <c r="K14" s="4">
        <v>43.33</v>
      </c>
      <c r="L14" s="4">
        <v>47.63</v>
      </c>
      <c r="M14" s="4">
        <v>22.25</v>
      </c>
      <c r="N14" s="4">
        <v>0.8</v>
      </c>
    </row>
    <row r="15" spans="1:14" x14ac:dyDescent="0.25">
      <c r="A15" s="4">
        <v>275</v>
      </c>
      <c r="B15" s="6" t="s">
        <v>135</v>
      </c>
      <c r="C15" s="5">
        <v>300</v>
      </c>
      <c r="D15" s="4">
        <v>20.29</v>
      </c>
      <c r="E15" s="4">
        <v>14.2</v>
      </c>
      <c r="F15" s="4">
        <v>19.89</v>
      </c>
      <c r="G15" s="4">
        <v>324</v>
      </c>
      <c r="H15" s="4">
        <v>0.22</v>
      </c>
      <c r="I15" s="4">
        <v>0.06</v>
      </c>
      <c r="J15" s="4">
        <v>9.1999999999999993</v>
      </c>
      <c r="K15" s="4">
        <v>188</v>
      </c>
      <c r="L15" s="4">
        <v>349.03</v>
      </c>
      <c r="M15" s="4">
        <v>34</v>
      </c>
      <c r="N15" s="5">
        <v>3.7</v>
      </c>
    </row>
    <row r="16" spans="1:14" x14ac:dyDescent="0.25">
      <c r="A16" s="4">
        <v>868</v>
      </c>
      <c r="B16" s="8" t="s">
        <v>13</v>
      </c>
      <c r="C16" s="5">
        <v>200</v>
      </c>
      <c r="D16" s="5">
        <v>4.2999999999999997E-2</v>
      </c>
      <c r="E16" s="4">
        <v>0</v>
      </c>
      <c r="F16" s="4">
        <v>24.76</v>
      </c>
      <c r="G16" s="4">
        <v>94.2</v>
      </c>
      <c r="H16" s="4">
        <v>0.01</v>
      </c>
      <c r="I16" s="4">
        <v>0</v>
      </c>
      <c r="J16" s="4">
        <v>1.08</v>
      </c>
      <c r="K16" s="4">
        <v>6.4</v>
      </c>
      <c r="L16" s="4">
        <v>3.6</v>
      </c>
      <c r="M16" s="4">
        <v>0</v>
      </c>
      <c r="N16" s="5">
        <v>0.18</v>
      </c>
    </row>
    <row r="17" spans="1:14" x14ac:dyDescent="0.25">
      <c r="A17" s="4">
        <v>879</v>
      </c>
      <c r="B17" s="8" t="s">
        <v>14</v>
      </c>
      <c r="C17" s="5">
        <v>150</v>
      </c>
      <c r="D17" s="5">
        <v>8.1</v>
      </c>
      <c r="E17" s="4">
        <v>5.4</v>
      </c>
      <c r="F17" s="4">
        <v>56.7</v>
      </c>
      <c r="G17" s="4">
        <v>312.45</v>
      </c>
      <c r="H17" s="4">
        <v>0.6</v>
      </c>
      <c r="I17" s="4">
        <v>0</v>
      </c>
      <c r="J17" s="4">
        <v>0.6</v>
      </c>
      <c r="K17" s="4">
        <v>109.5</v>
      </c>
      <c r="L17" s="4">
        <v>187.5</v>
      </c>
      <c r="M17" s="4">
        <v>60</v>
      </c>
      <c r="N17" s="5">
        <v>4.2</v>
      </c>
    </row>
    <row r="18" spans="1:14" x14ac:dyDescent="0.25">
      <c r="A18" s="4"/>
      <c r="B18" s="2" t="s">
        <v>15</v>
      </c>
      <c r="C18" s="5"/>
      <c r="D18" s="5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 x14ac:dyDescent="0.25">
      <c r="A19" s="4">
        <v>859</v>
      </c>
      <c r="B19" s="6" t="s">
        <v>41</v>
      </c>
      <c r="C19" s="5">
        <v>200</v>
      </c>
      <c r="D19" s="4">
        <v>0.3</v>
      </c>
      <c r="E19" s="4">
        <v>0.2</v>
      </c>
      <c r="F19" s="4">
        <v>22.3</v>
      </c>
      <c r="G19" s="4">
        <v>110</v>
      </c>
      <c r="H19" s="4">
        <v>0.02</v>
      </c>
      <c r="I19" s="4">
        <v>0</v>
      </c>
      <c r="J19" s="4">
        <v>6.6</v>
      </c>
      <c r="K19" s="4">
        <v>12</v>
      </c>
      <c r="L19" s="4">
        <v>2.4</v>
      </c>
      <c r="M19" s="4">
        <v>0</v>
      </c>
      <c r="N19" s="5">
        <v>0.8</v>
      </c>
    </row>
    <row r="20" spans="1:14" x14ac:dyDescent="0.25">
      <c r="A20" s="4">
        <v>236</v>
      </c>
      <c r="B20" s="6" t="s">
        <v>140</v>
      </c>
      <c r="C20" s="5">
        <v>220</v>
      </c>
      <c r="D20" s="4">
        <v>28.85</v>
      </c>
      <c r="E20" s="4">
        <v>31</v>
      </c>
      <c r="F20" s="4">
        <v>30.52</v>
      </c>
      <c r="G20" s="4">
        <v>361.14</v>
      </c>
      <c r="H20" s="4">
        <v>7.0000000000000007E-2</v>
      </c>
      <c r="I20" s="4">
        <v>107.6</v>
      </c>
      <c r="J20" s="4">
        <v>0.62</v>
      </c>
      <c r="K20" s="4">
        <v>200.5</v>
      </c>
      <c r="L20" s="4">
        <v>297.57</v>
      </c>
      <c r="M20" s="4">
        <v>36.42</v>
      </c>
      <c r="N20" s="4">
        <v>0.99</v>
      </c>
    </row>
    <row r="21" spans="1:14" x14ac:dyDescent="0.25">
      <c r="A21" s="4"/>
      <c r="B21" s="2" t="s">
        <v>16</v>
      </c>
      <c r="C21" s="5"/>
      <c r="D21" s="5"/>
      <c r="E21" s="4"/>
      <c r="F21" s="4"/>
      <c r="G21" s="8"/>
      <c r="H21" s="4"/>
      <c r="I21" s="4"/>
      <c r="J21" s="4"/>
      <c r="K21" s="4"/>
      <c r="L21" s="4"/>
      <c r="M21" s="4"/>
      <c r="N21" s="4"/>
    </row>
    <row r="22" spans="1:14" x14ac:dyDescent="0.25">
      <c r="A22" s="4">
        <v>45</v>
      </c>
      <c r="B22" s="20" t="s">
        <v>128</v>
      </c>
      <c r="C22" s="5">
        <v>150</v>
      </c>
      <c r="D22" s="4">
        <v>2.04</v>
      </c>
      <c r="E22" s="4">
        <v>9.27</v>
      </c>
      <c r="F22" s="4">
        <v>12.66</v>
      </c>
      <c r="G22" s="4">
        <v>142.19999999999999</v>
      </c>
      <c r="H22" s="4">
        <v>0.09</v>
      </c>
      <c r="I22" s="4">
        <v>0</v>
      </c>
      <c r="J22" s="4">
        <v>15.37</v>
      </c>
      <c r="K22" s="4">
        <v>34.799999999999997</v>
      </c>
      <c r="L22" s="4">
        <v>67.45</v>
      </c>
      <c r="M22" s="4">
        <v>31.12</v>
      </c>
      <c r="N22" s="4">
        <v>1.27</v>
      </c>
    </row>
    <row r="23" spans="1:14" x14ac:dyDescent="0.25">
      <c r="A23" s="4" t="s">
        <v>133</v>
      </c>
      <c r="B23" s="8" t="s">
        <v>134</v>
      </c>
      <c r="C23" s="5">
        <v>150</v>
      </c>
      <c r="D23" s="4">
        <v>12</v>
      </c>
      <c r="E23" s="4">
        <v>15.29</v>
      </c>
      <c r="F23" s="4">
        <v>15.57</v>
      </c>
      <c r="G23" s="4">
        <v>242.86</v>
      </c>
      <c r="H23" s="4">
        <v>7.0000000000000007E-2</v>
      </c>
      <c r="I23" s="4">
        <v>0</v>
      </c>
      <c r="J23" s="4">
        <v>1</v>
      </c>
      <c r="K23" s="4">
        <v>30</v>
      </c>
      <c r="L23" s="4">
        <v>162.86000000000001</v>
      </c>
      <c r="M23" s="4">
        <v>25.71</v>
      </c>
      <c r="N23" s="4">
        <v>2.8</v>
      </c>
    </row>
    <row r="24" spans="1:14" x14ac:dyDescent="0.25">
      <c r="A24" s="4">
        <v>688</v>
      </c>
      <c r="B24" s="6" t="s">
        <v>162</v>
      </c>
      <c r="C24" s="5">
        <v>160</v>
      </c>
      <c r="D24" s="4">
        <v>5.14</v>
      </c>
      <c r="E24" s="4">
        <v>19.11</v>
      </c>
      <c r="F24" s="4">
        <v>30.9</v>
      </c>
      <c r="G24" s="4">
        <v>334.71</v>
      </c>
      <c r="H24" s="4">
        <v>0.06</v>
      </c>
      <c r="I24" s="4">
        <v>59</v>
      </c>
      <c r="J24" s="4">
        <v>0</v>
      </c>
      <c r="K24" s="4">
        <v>20.04</v>
      </c>
      <c r="L24" s="4">
        <v>43.44</v>
      </c>
      <c r="M24" s="4">
        <v>8.85</v>
      </c>
      <c r="N24" s="4">
        <v>0.64</v>
      </c>
    </row>
    <row r="25" spans="1:14" x14ac:dyDescent="0.25">
      <c r="A25" s="4">
        <v>943</v>
      </c>
      <c r="B25" s="8" t="s">
        <v>17</v>
      </c>
      <c r="C25" s="5">
        <v>200</v>
      </c>
      <c r="D25" s="5">
        <v>0.2</v>
      </c>
      <c r="E25" s="4">
        <v>0</v>
      </c>
      <c r="F25" s="4">
        <v>14</v>
      </c>
      <c r="G25" s="4">
        <v>28</v>
      </c>
      <c r="H25" s="4">
        <v>0</v>
      </c>
      <c r="I25" s="4">
        <v>0</v>
      </c>
      <c r="J25" s="4">
        <v>0</v>
      </c>
      <c r="K25" s="4">
        <v>6</v>
      </c>
      <c r="L25" s="4">
        <v>0</v>
      </c>
      <c r="M25" s="4">
        <v>0</v>
      </c>
      <c r="N25" s="5">
        <v>0.4</v>
      </c>
    </row>
    <row r="26" spans="1:14" x14ac:dyDescent="0.25">
      <c r="A26" s="4">
        <v>878</v>
      </c>
      <c r="B26" s="6" t="s">
        <v>18</v>
      </c>
      <c r="C26" s="5">
        <v>125</v>
      </c>
      <c r="D26" s="4">
        <v>13.34</v>
      </c>
      <c r="E26" s="4">
        <v>5.66</v>
      </c>
      <c r="F26" s="4">
        <v>59.42</v>
      </c>
      <c r="G26" s="4">
        <v>342.5</v>
      </c>
      <c r="H26" s="4">
        <v>0.5</v>
      </c>
      <c r="I26" s="4">
        <v>0</v>
      </c>
      <c r="J26" s="4">
        <v>0.25</v>
      </c>
      <c r="K26" s="4">
        <v>156.19999999999999</v>
      </c>
      <c r="L26" s="4">
        <v>161.25</v>
      </c>
      <c r="M26" s="4">
        <v>51.25</v>
      </c>
      <c r="N26" s="5">
        <v>4.5</v>
      </c>
    </row>
    <row r="27" spans="1:14" x14ac:dyDescent="0.25">
      <c r="A27" s="4"/>
      <c r="B27" s="2" t="s">
        <v>19</v>
      </c>
      <c r="C27" s="5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 spans="1:14" x14ac:dyDescent="0.25">
      <c r="A28" s="4">
        <v>966</v>
      </c>
      <c r="B28" s="8" t="s">
        <v>20</v>
      </c>
      <c r="C28" s="5">
        <v>200</v>
      </c>
      <c r="D28" s="4">
        <v>5.8</v>
      </c>
      <c r="E28" s="4">
        <v>5</v>
      </c>
      <c r="F28" s="4">
        <v>8.4</v>
      </c>
      <c r="G28" s="4">
        <v>108</v>
      </c>
      <c r="H28" s="4">
        <v>0.04</v>
      </c>
      <c r="I28" s="4">
        <v>0.08</v>
      </c>
      <c r="J28" s="4">
        <v>0.6</v>
      </c>
      <c r="K28" s="4">
        <v>248</v>
      </c>
      <c r="L28" s="4">
        <v>184</v>
      </c>
      <c r="M28" s="4">
        <v>28</v>
      </c>
      <c r="N28" s="5">
        <v>0.2</v>
      </c>
    </row>
    <row r="29" spans="1:14" x14ac:dyDescent="0.25">
      <c r="A29" s="6"/>
      <c r="B29" s="6" t="s">
        <v>27</v>
      </c>
      <c r="C29" s="5">
        <v>30</v>
      </c>
      <c r="D29" s="4">
        <v>2.25</v>
      </c>
      <c r="E29" s="4">
        <v>2.94</v>
      </c>
      <c r="F29" s="4">
        <v>22.32</v>
      </c>
      <c r="G29" s="4">
        <v>125.1</v>
      </c>
      <c r="H29" s="4">
        <v>0.02</v>
      </c>
      <c r="I29" s="4">
        <v>1</v>
      </c>
      <c r="J29" s="4">
        <v>0</v>
      </c>
      <c r="K29" s="4">
        <v>8.6999999999999993</v>
      </c>
      <c r="L29" s="4">
        <v>27</v>
      </c>
      <c r="M29" s="4">
        <v>6</v>
      </c>
      <c r="N29" s="5">
        <v>0.63</v>
      </c>
    </row>
    <row r="30" spans="1:14" x14ac:dyDescent="0.25">
      <c r="A30" s="6"/>
      <c r="B30" s="8"/>
      <c r="C30" s="5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</row>
    <row r="31" spans="1:14" x14ac:dyDescent="0.25">
      <c r="A31" s="9"/>
      <c r="B31" s="9" t="s">
        <v>89</v>
      </c>
      <c r="C31" s="11">
        <f t="shared" ref="C31:N31" si="0">SUM(C6:C30)</f>
        <v>3240</v>
      </c>
      <c r="D31" s="2">
        <f t="shared" si="0"/>
        <v>121.53300000000002</v>
      </c>
      <c r="E31" s="2">
        <f t="shared" si="0"/>
        <v>142.27000000000001</v>
      </c>
      <c r="F31" s="2">
        <f t="shared" si="0"/>
        <v>466.89</v>
      </c>
      <c r="G31" s="2">
        <f t="shared" si="0"/>
        <v>3541.46</v>
      </c>
      <c r="H31" s="2">
        <f t="shared" si="0"/>
        <v>2.3800000000000003</v>
      </c>
      <c r="I31" s="2">
        <f t="shared" si="0"/>
        <v>206.9</v>
      </c>
      <c r="J31" s="2">
        <f t="shared" si="0"/>
        <v>85.94</v>
      </c>
      <c r="K31" s="2">
        <f t="shared" si="0"/>
        <v>1450.27</v>
      </c>
      <c r="L31" s="2">
        <f t="shared" si="0"/>
        <v>1862.4299999999998</v>
      </c>
      <c r="M31" s="2">
        <f t="shared" si="0"/>
        <v>404.1</v>
      </c>
      <c r="N31" s="2">
        <f t="shared" si="0"/>
        <v>32.690000000000005</v>
      </c>
    </row>
  </sheetData>
  <mergeCells count="7">
    <mergeCell ref="K1:N1"/>
    <mergeCell ref="A1:A2"/>
    <mergeCell ref="B1:B2"/>
    <mergeCell ref="C1:C2"/>
    <mergeCell ref="D1:F1"/>
    <mergeCell ref="G1:G2"/>
    <mergeCell ref="H1:J1"/>
  </mergeCells>
  <pageMargins left="0.7" right="0.7" top="0.75" bottom="0.75" header="0.3" footer="0.3"/>
  <pageSetup paperSize="9" orientation="landscape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workbookViewId="0">
      <selection activeCell="B24" sqref="B24:N24"/>
    </sheetView>
  </sheetViews>
  <sheetFormatPr defaultRowHeight="15" x14ac:dyDescent="0.25"/>
  <cols>
    <col min="1" max="1" width="8" customWidth="1"/>
    <col min="2" max="2" width="36.42578125" customWidth="1"/>
    <col min="3" max="3" width="6.85546875" customWidth="1"/>
    <col min="4" max="4" width="7.140625" customWidth="1"/>
    <col min="5" max="5" width="6" customWidth="1"/>
    <col min="6" max="6" width="6.28515625" customWidth="1"/>
    <col min="7" max="7" width="10.7109375" customWidth="1"/>
    <col min="8" max="8" width="5.85546875" customWidth="1"/>
    <col min="9" max="9" width="5" customWidth="1"/>
    <col min="10" max="10" width="5.28515625" customWidth="1"/>
    <col min="11" max="11" width="5.7109375" customWidth="1"/>
    <col min="12" max="12" width="5.5703125" customWidth="1"/>
    <col min="13" max="13" width="6.42578125" customWidth="1"/>
    <col min="14" max="14" width="6" customWidth="1"/>
  </cols>
  <sheetData>
    <row r="1" spans="1:14" ht="15" customHeight="1" x14ac:dyDescent="0.25">
      <c r="A1" s="37" t="s">
        <v>105</v>
      </c>
      <c r="B1" s="39" t="s">
        <v>104</v>
      </c>
      <c r="C1" s="37" t="s">
        <v>0</v>
      </c>
      <c r="D1" s="45" t="s">
        <v>1</v>
      </c>
      <c r="E1" s="46"/>
      <c r="F1" s="47"/>
      <c r="G1" s="37" t="s">
        <v>114</v>
      </c>
      <c r="H1" s="41" t="s">
        <v>106</v>
      </c>
      <c r="I1" s="50"/>
      <c r="J1" s="50"/>
      <c r="K1" s="43" t="s">
        <v>115</v>
      </c>
      <c r="L1" s="44"/>
      <c r="M1" s="44"/>
      <c r="N1" s="44"/>
    </row>
    <row r="2" spans="1:14" x14ac:dyDescent="0.25">
      <c r="A2" s="38"/>
      <c r="B2" s="40"/>
      <c r="C2" s="38"/>
      <c r="D2" s="1" t="s">
        <v>2</v>
      </c>
      <c r="E2" s="1" t="s">
        <v>3</v>
      </c>
      <c r="F2" s="1" t="s">
        <v>4</v>
      </c>
      <c r="G2" s="38"/>
      <c r="H2" s="13" t="s">
        <v>107</v>
      </c>
      <c r="I2" s="13" t="s">
        <v>108</v>
      </c>
      <c r="J2" s="13" t="s">
        <v>109</v>
      </c>
      <c r="K2" s="12" t="s">
        <v>110</v>
      </c>
      <c r="L2" s="15" t="s">
        <v>111</v>
      </c>
      <c r="M2" s="15" t="s">
        <v>112</v>
      </c>
      <c r="N2" s="1" t="s">
        <v>113</v>
      </c>
    </row>
    <row r="3" spans="1:14" x14ac:dyDescent="0.25">
      <c r="A3" s="12"/>
      <c r="B3" s="2" t="s">
        <v>90</v>
      </c>
      <c r="C3" s="12"/>
      <c r="D3" s="1"/>
      <c r="E3" s="1"/>
      <c r="F3" s="1"/>
      <c r="G3" s="12"/>
      <c r="H3" s="12"/>
      <c r="I3" s="12"/>
      <c r="J3" s="12"/>
      <c r="K3" s="12"/>
      <c r="L3" s="12"/>
      <c r="M3" s="12"/>
      <c r="N3" s="5"/>
    </row>
    <row r="4" spans="1:14" x14ac:dyDescent="0.25">
      <c r="A4" s="2"/>
      <c r="B4" s="2" t="s">
        <v>6</v>
      </c>
      <c r="C4" s="4"/>
      <c r="D4" s="5"/>
      <c r="E4" s="4"/>
      <c r="F4" s="4"/>
      <c r="G4" s="4"/>
      <c r="H4" s="6"/>
      <c r="I4" s="6"/>
      <c r="J4" s="6"/>
      <c r="K4" s="6"/>
      <c r="L4" s="4"/>
      <c r="M4" s="6"/>
      <c r="N4" s="5"/>
    </row>
    <row r="5" spans="1:14" x14ac:dyDescent="0.25">
      <c r="A5" s="4">
        <v>168</v>
      </c>
      <c r="B5" s="6" t="s">
        <v>66</v>
      </c>
      <c r="C5" s="5">
        <v>130</v>
      </c>
      <c r="D5" s="4">
        <v>4.67</v>
      </c>
      <c r="E5" s="4">
        <v>4.8600000000000003</v>
      </c>
      <c r="F5" s="4">
        <v>25.83</v>
      </c>
      <c r="G5" s="4">
        <v>166</v>
      </c>
      <c r="H5" s="4">
        <v>0.11</v>
      </c>
      <c r="I5" s="4">
        <v>20</v>
      </c>
      <c r="J5" s="4">
        <v>0</v>
      </c>
      <c r="K5" s="4">
        <v>9.4</v>
      </c>
      <c r="L5" s="4">
        <v>111.1</v>
      </c>
      <c r="M5" s="4">
        <v>73.5</v>
      </c>
      <c r="N5" s="4">
        <v>2.4900000000000002</v>
      </c>
    </row>
    <row r="6" spans="1:14" x14ac:dyDescent="0.25">
      <c r="A6" s="4">
        <v>959</v>
      </c>
      <c r="B6" s="10" t="s">
        <v>8</v>
      </c>
      <c r="C6" s="5">
        <v>200</v>
      </c>
      <c r="D6" s="7">
        <v>3.52</v>
      </c>
      <c r="E6" s="4">
        <v>3.72</v>
      </c>
      <c r="F6" s="4">
        <v>25.49</v>
      </c>
      <c r="G6" s="4">
        <v>145.19999999999999</v>
      </c>
      <c r="H6" s="4">
        <v>0.04</v>
      </c>
      <c r="I6" s="4">
        <v>0.01</v>
      </c>
      <c r="J6" s="4">
        <v>1.3</v>
      </c>
      <c r="K6" s="4">
        <v>122</v>
      </c>
      <c r="L6" s="4">
        <v>90</v>
      </c>
      <c r="M6" s="4">
        <v>14</v>
      </c>
      <c r="N6" s="5">
        <v>0.56000000000000005</v>
      </c>
    </row>
    <row r="7" spans="1:14" x14ac:dyDescent="0.25">
      <c r="A7" s="4">
        <v>878</v>
      </c>
      <c r="B7" s="6" t="s">
        <v>18</v>
      </c>
      <c r="C7" s="5">
        <v>125</v>
      </c>
      <c r="D7" s="4">
        <v>13.34</v>
      </c>
      <c r="E7" s="4">
        <v>5.66</v>
      </c>
      <c r="F7" s="4">
        <v>59.42</v>
      </c>
      <c r="G7" s="4">
        <v>342.5</v>
      </c>
      <c r="H7" s="4">
        <v>0.5</v>
      </c>
      <c r="I7" s="4">
        <v>0</v>
      </c>
      <c r="J7" s="4">
        <v>0.25</v>
      </c>
      <c r="K7" s="4">
        <v>156.19999999999999</v>
      </c>
      <c r="L7" s="4">
        <v>161.25</v>
      </c>
      <c r="M7" s="4">
        <v>51.25</v>
      </c>
      <c r="N7" s="5">
        <v>4.5</v>
      </c>
    </row>
    <row r="8" spans="1:14" x14ac:dyDescent="0.25">
      <c r="A8" s="4">
        <v>41</v>
      </c>
      <c r="B8" s="6" t="s">
        <v>92</v>
      </c>
      <c r="C8" s="5">
        <v>15</v>
      </c>
      <c r="D8" s="4">
        <v>0.04</v>
      </c>
      <c r="E8" s="4">
        <v>14.9</v>
      </c>
      <c r="F8" s="4">
        <v>0</v>
      </c>
      <c r="G8" s="4">
        <v>131.4</v>
      </c>
      <c r="H8" s="4">
        <v>0</v>
      </c>
      <c r="I8" s="4">
        <v>0.08</v>
      </c>
      <c r="J8" s="4">
        <v>0</v>
      </c>
      <c r="K8" s="4">
        <v>0.6</v>
      </c>
      <c r="L8" s="4">
        <v>0.45</v>
      </c>
      <c r="M8" s="4">
        <v>0</v>
      </c>
      <c r="N8" s="5">
        <v>0</v>
      </c>
    </row>
    <row r="9" spans="1:14" x14ac:dyDescent="0.25">
      <c r="A9" s="4"/>
      <c r="B9" s="2" t="s">
        <v>9</v>
      </c>
      <c r="C9" s="5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x14ac:dyDescent="0.25">
      <c r="A10" s="16">
        <v>847</v>
      </c>
      <c r="B10" s="8" t="s">
        <v>77</v>
      </c>
      <c r="C10" s="5">
        <v>300</v>
      </c>
      <c r="D10" s="5">
        <v>0.8</v>
      </c>
      <c r="E10" s="4">
        <v>0.51</v>
      </c>
      <c r="F10" s="4">
        <v>41.43</v>
      </c>
      <c r="G10" s="4">
        <v>156</v>
      </c>
      <c r="H10" s="4">
        <v>0.09</v>
      </c>
      <c r="I10" s="4">
        <v>0</v>
      </c>
      <c r="J10" s="4">
        <v>30</v>
      </c>
      <c r="K10" s="4">
        <v>48</v>
      </c>
      <c r="L10" s="4">
        <v>33</v>
      </c>
      <c r="M10" s="4">
        <v>27</v>
      </c>
      <c r="N10" s="5">
        <v>6.6</v>
      </c>
    </row>
    <row r="11" spans="1:14" x14ac:dyDescent="0.25">
      <c r="A11" s="4"/>
      <c r="B11" s="2" t="s">
        <v>11</v>
      </c>
      <c r="C11" s="5"/>
      <c r="D11" s="5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x14ac:dyDescent="0.25">
      <c r="A12" s="4">
        <v>33</v>
      </c>
      <c r="B12" s="20" t="s">
        <v>124</v>
      </c>
      <c r="C12" s="5">
        <v>150</v>
      </c>
      <c r="D12" s="5">
        <v>2.52</v>
      </c>
      <c r="E12" s="4">
        <v>9.4700000000000006</v>
      </c>
      <c r="F12" s="4">
        <v>18.579999999999998</v>
      </c>
      <c r="G12" s="4">
        <v>174.69</v>
      </c>
      <c r="H12" s="4">
        <v>0.03</v>
      </c>
      <c r="I12" s="4">
        <v>0</v>
      </c>
      <c r="J12" s="4">
        <v>14.25</v>
      </c>
      <c r="K12" s="4">
        <v>52.72</v>
      </c>
      <c r="L12" s="4">
        <v>61.45</v>
      </c>
      <c r="M12" s="4">
        <v>31.35</v>
      </c>
      <c r="N12" s="5">
        <v>1.99</v>
      </c>
    </row>
    <row r="13" spans="1:14" x14ac:dyDescent="0.25">
      <c r="A13" s="5">
        <v>204</v>
      </c>
      <c r="B13" s="6" t="s">
        <v>160</v>
      </c>
      <c r="C13" s="5">
        <v>300</v>
      </c>
      <c r="D13" s="5">
        <v>1.74</v>
      </c>
      <c r="E13" s="5">
        <v>2.27</v>
      </c>
      <c r="F13" s="5">
        <v>11.43</v>
      </c>
      <c r="G13" s="5">
        <v>73.2</v>
      </c>
      <c r="H13" s="4">
        <v>0.09</v>
      </c>
      <c r="I13" s="4">
        <v>0</v>
      </c>
      <c r="J13" s="5">
        <v>6.6</v>
      </c>
      <c r="K13" s="4">
        <v>19.2</v>
      </c>
      <c r="L13" s="4">
        <v>53.4</v>
      </c>
      <c r="M13" s="4">
        <v>21.32</v>
      </c>
      <c r="N13" s="4">
        <v>0.77</v>
      </c>
    </row>
    <row r="14" spans="1:14" x14ac:dyDescent="0.25">
      <c r="A14" s="7">
        <v>151</v>
      </c>
      <c r="B14" s="6" t="s">
        <v>96</v>
      </c>
      <c r="C14" s="7">
        <v>300</v>
      </c>
      <c r="D14" s="7">
        <v>26.5</v>
      </c>
      <c r="E14" s="7">
        <v>24.75</v>
      </c>
      <c r="F14" s="7">
        <v>32.75</v>
      </c>
      <c r="G14" s="7">
        <v>450.8</v>
      </c>
      <c r="H14" s="4">
        <v>0.09</v>
      </c>
      <c r="I14" s="4">
        <v>0</v>
      </c>
      <c r="J14" s="7">
        <v>8.7200000000000006</v>
      </c>
      <c r="K14" s="4">
        <v>147</v>
      </c>
      <c r="L14" s="4">
        <v>162</v>
      </c>
      <c r="M14" s="4">
        <v>60</v>
      </c>
      <c r="N14" s="4">
        <v>0.6</v>
      </c>
    </row>
    <row r="15" spans="1:14" x14ac:dyDescent="0.25">
      <c r="A15" s="4">
        <v>97</v>
      </c>
      <c r="B15" s="8" t="s">
        <v>153</v>
      </c>
      <c r="C15" s="5">
        <v>200</v>
      </c>
      <c r="D15" s="5">
        <v>0.5</v>
      </c>
      <c r="E15" s="4">
        <v>0.2</v>
      </c>
      <c r="F15" s="4">
        <v>18.600000000000001</v>
      </c>
      <c r="G15" s="4">
        <v>87.8</v>
      </c>
      <c r="H15" s="4">
        <v>0</v>
      </c>
      <c r="I15" s="4">
        <v>0.2</v>
      </c>
      <c r="J15" s="4">
        <v>60</v>
      </c>
      <c r="K15" s="4">
        <v>14.4</v>
      </c>
      <c r="L15" s="4">
        <v>2.2999999999999998</v>
      </c>
      <c r="M15" s="4">
        <v>4</v>
      </c>
      <c r="N15" s="5">
        <v>0.5</v>
      </c>
    </row>
    <row r="16" spans="1:14" x14ac:dyDescent="0.25">
      <c r="A16" s="4">
        <v>879</v>
      </c>
      <c r="B16" s="8" t="s">
        <v>14</v>
      </c>
      <c r="C16" s="5">
        <v>150</v>
      </c>
      <c r="D16" s="5">
        <v>8.1</v>
      </c>
      <c r="E16" s="4">
        <v>5.4</v>
      </c>
      <c r="F16" s="4">
        <v>56.7</v>
      </c>
      <c r="G16" s="4">
        <v>312.45</v>
      </c>
      <c r="H16" s="4">
        <v>0.6</v>
      </c>
      <c r="I16" s="4">
        <v>0</v>
      </c>
      <c r="J16" s="4">
        <v>0.6</v>
      </c>
      <c r="K16" s="4">
        <v>109.5</v>
      </c>
      <c r="L16" s="4">
        <v>187.5</v>
      </c>
      <c r="M16" s="4">
        <v>60</v>
      </c>
      <c r="N16" s="5">
        <v>4.2</v>
      </c>
    </row>
    <row r="17" spans="1:14" x14ac:dyDescent="0.25">
      <c r="A17" s="4"/>
      <c r="B17" s="2" t="s">
        <v>15</v>
      </c>
      <c r="C17" s="5"/>
      <c r="D17" s="5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 x14ac:dyDescent="0.25">
      <c r="A18" s="4">
        <v>389</v>
      </c>
      <c r="B18" s="8" t="s">
        <v>102</v>
      </c>
      <c r="C18" s="5">
        <v>200</v>
      </c>
      <c r="D18" s="4">
        <v>1</v>
      </c>
      <c r="E18" s="4">
        <v>0.2</v>
      </c>
      <c r="F18" s="4">
        <v>22.4</v>
      </c>
      <c r="G18" s="4">
        <v>89.6</v>
      </c>
      <c r="H18" s="4">
        <v>0</v>
      </c>
      <c r="I18" s="4">
        <v>0</v>
      </c>
      <c r="J18" s="4">
        <v>1.8</v>
      </c>
      <c r="K18" s="4">
        <v>16</v>
      </c>
      <c r="L18" s="4">
        <v>14</v>
      </c>
      <c r="M18" s="4">
        <v>10</v>
      </c>
      <c r="N18" s="5">
        <v>0.2</v>
      </c>
    </row>
    <row r="19" spans="1:14" x14ac:dyDescent="0.25">
      <c r="A19" s="5">
        <v>458</v>
      </c>
      <c r="B19" s="6" t="s">
        <v>100</v>
      </c>
      <c r="C19" s="7">
        <v>100</v>
      </c>
      <c r="D19" s="7">
        <v>12.75</v>
      </c>
      <c r="E19" s="7">
        <v>8.5500000000000007</v>
      </c>
      <c r="F19" s="7">
        <v>36.6</v>
      </c>
      <c r="G19" s="7">
        <v>257.8</v>
      </c>
      <c r="H19" s="4">
        <v>0.08</v>
      </c>
      <c r="I19" s="4">
        <v>28.84</v>
      </c>
      <c r="J19" s="7">
        <v>0</v>
      </c>
      <c r="K19" s="4">
        <v>62</v>
      </c>
      <c r="L19" s="4">
        <v>76.510000000000005</v>
      </c>
      <c r="M19" s="4">
        <v>18.3</v>
      </c>
      <c r="N19" s="4">
        <v>0.76</v>
      </c>
    </row>
    <row r="20" spans="1:14" x14ac:dyDescent="0.25">
      <c r="A20" s="4"/>
      <c r="B20" s="2" t="s">
        <v>16</v>
      </c>
      <c r="C20" s="5"/>
      <c r="D20" s="5"/>
      <c r="E20" s="4"/>
      <c r="F20" s="4"/>
      <c r="G20" s="8"/>
      <c r="H20" s="4"/>
      <c r="I20" s="4"/>
      <c r="J20" s="4"/>
      <c r="K20" s="4"/>
      <c r="L20" s="4"/>
      <c r="M20" s="4"/>
      <c r="N20" s="4"/>
    </row>
    <row r="21" spans="1:14" x14ac:dyDescent="0.25">
      <c r="A21" s="4">
        <v>61</v>
      </c>
      <c r="B21" s="8" t="s">
        <v>125</v>
      </c>
      <c r="C21" s="5">
        <v>150</v>
      </c>
      <c r="D21" s="5">
        <v>2.11</v>
      </c>
      <c r="E21" s="4">
        <v>7.62</v>
      </c>
      <c r="F21" s="4">
        <v>13.53</v>
      </c>
      <c r="G21" s="4">
        <v>131.1</v>
      </c>
      <c r="H21" s="4">
        <v>0.04</v>
      </c>
      <c r="I21" s="4">
        <v>2.74</v>
      </c>
      <c r="J21" s="4">
        <v>48.67</v>
      </c>
      <c r="K21" s="4">
        <v>56.05</v>
      </c>
      <c r="L21" s="4">
        <v>41.41</v>
      </c>
      <c r="M21" s="4">
        <v>22.74</v>
      </c>
      <c r="N21" s="5">
        <v>0.76</v>
      </c>
    </row>
    <row r="22" spans="1:14" x14ac:dyDescent="0.25">
      <c r="A22" s="5">
        <v>626</v>
      </c>
      <c r="B22" s="6" t="s">
        <v>50</v>
      </c>
      <c r="C22" s="7">
        <v>360</v>
      </c>
      <c r="D22" s="7">
        <v>18.27</v>
      </c>
      <c r="E22" s="7">
        <v>20.54</v>
      </c>
      <c r="F22" s="7">
        <v>28.74</v>
      </c>
      <c r="G22" s="7">
        <v>372.49</v>
      </c>
      <c r="H22" s="4">
        <v>0.24</v>
      </c>
      <c r="I22" s="4">
        <v>0.04</v>
      </c>
      <c r="J22" s="7">
        <v>5.62</v>
      </c>
      <c r="K22" s="4">
        <v>33.200000000000003</v>
      </c>
      <c r="L22" s="4">
        <v>203.85</v>
      </c>
      <c r="M22" s="4">
        <v>63.26</v>
      </c>
      <c r="N22" s="4">
        <v>3.65</v>
      </c>
    </row>
    <row r="23" spans="1:14" x14ac:dyDescent="0.25">
      <c r="A23" s="4">
        <v>943</v>
      </c>
      <c r="B23" s="8" t="s">
        <v>142</v>
      </c>
      <c r="C23" s="5">
        <v>200</v>
      </c>
      <c r="D23" s="5">
        <v>0.2</v>
      </c>
      <c r="E23" s="4">
        <v>0</v>
      </c>
      <c r="F23" s="4">
        <v>14</v>
      </c>
      <c r="G23" s="4">
        <v>28</v>
      </c>
      <c r="H23" s="4">
        <v>0</v>
      </c>
      <c r="I23" s="4">
        <v>0</v>
      </c>
      <c r="J23" s="4">
        <v>0</v>
      </c>
      <c r="K23" s="4">
        <v>6</v>
      </c>
      <c r="L23" s="4">
        <v>0</v>
      </c>
      <c r="M23" s="4">
        <v>0</v>
      </c>
      <c r="N23" s="5">
        <v>0.4</v>
      </c>
    </row>
    <row r="24" spans="1:14" x14ac:dyDescent="0.25">
      <c r="A24" s="4"/>
      <c r="B24" s="8" t="s">
        <v>10</v>
      </c>
      <c r="C24" s="5">
        <v>30</v>
      </c>
      <c r="D24" s="4">
        <v>2.25</v>
      </c>
      <c r="E24" s="4">
        <v>2.94</v>
      </c>
      <c r="F24" s="4">
        <v>22.32</v>
      </c>
      <c r="G24" s="4">
        <v>125.1</v>
      </c>
      <c r="H24" s="4">
        <v>0.02</v>
      </c>
      <c r="I24" s="4">
        <v>1</v>
      </c>
      <c r="J24" s="4">
        <v>0</v>
      </c>
      <c r="K24" s="4">
        <v>8.6999999999999993</v>
      </c>
      <c r="L24" s="4">
        <v>27</v>
      </c>
      <c r="M24" s="4">
        <v>6</v>
      </c>
      <c r="N24" s="5">
        <v>0.63</v>
      </c>
    </row>
    <row r="25" spans="1:14" x14ac:dyDescent="0.25">
      <c r="A25" s="4">
        <v>878</v>
      </c>
      <c r="B25" s="8" t="s">
        <v>18</v>
      </c>
      <c r="C25" s="5">
        <v>100</v>
      </c>
      <c r="D25" s="4">
        <v>10.67</v>
      </c>
      <c r="E25" s="4">
        <v>4.53</v>
      </c>
      <c r="F25" s="4">
        <v>47.54</v>
      </c>
      <c r="G25" s="4">
        <v>274</v>
      </c>
      <c r="H25" s="4">
        <v>0.4</v>
      </c>
      <c r="I25" s="4">
        <v>0</v>
      </c>
      <c r="J25" s="4">
        <v>0.2</v>
      </c>
      <c r="K25" s="4">
        <v>125</v>
      </c>
      <c r="L25" s="4">
        <v>129</v>
      </c>
      <c r="M25" s="4">
        <v>41</v>
      </c>
      <c r="N25" s="5">
        <v>3.6</v>
      </c>
    </row>
    <row r="26" spans="1:14" x14ac:dyDescent="0.25">
      <c r="A26" s="4"/>
      <c r="B26" s="2" t="s">
        <v>19</v>
      </c>
      <c r="C26" s="5"/>
      <c r="D26" s="5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1:14" x14ac:dyDescent="0.25">
      <c r="A27" s="4">
        <v>966</v>
      </c>
      <c r="B27" s="8" t="s">
        <v>20</v>
      </c>
      <c r="C27" s="5">
        <v>200</v>
      </c>
      <c r="D27" s="4">
        <v>5.8</v>
      </c>
      <c r="E27" s="4">
        <v>5</v>
      </c>
      <c r="F27" s="4">
        <v>8.4</v>
      </c>
      <c r="G27" s="4">
        <v>108</v>
      </c>
      <c r="H27" s="4">
        <v>0.04</v>
      </c>
      <c r="I27" s="4">
        <v>0.08</v>
      </c>
      <c r="J27" s="4">
        <v>0.6</v>
      </c>
      <c r="K27" s="4">
        <v>248</v>
      </c>
      <c r="L27" s="4">
        <v>184</v>
      </c>
      <c r="M27" s="4">
        <v>28</v>
      </c>
      <c r="N27" s="5">
        <v>0.2</v>
      </c>
    </row>
    <row r="28" spans="1:14" x14ac:dyDescent="0.25">
      <c r="A28" s="5">
        <v>42</v>
      </c>
      <c r="B28" s="6" t="s">
        <v>121</v>
      </c>
      <c r="C28" s="5">
        <v>37</v>
      </c>
      <c r="D28" s="4">
        <v>8.49</v>
      </c>
      <c r="E28" s="4">
        <v>5.45</v>
      </c>
      <c r="F28" s="4">
        <v>23.77</v>
      </c>
      <c r="G28" s="4">
        <v>179</v>
      </c>
      <c r="H28" s="4">
        <v>0.2</v>
      </c>
      <c r="I28" s="4">
        <v>0.03</v>
      </c>
      <c r="J28" s="4">
        <v>0.13</v>
      </c>
      <c r="K28" s="4">
        <v>182.5</v>
      </c>
      <c r="L28" s="4">
        <v>136.5</v>
      </c>
      <c r="M28" s="4">
        <v>86.5</v>
      </c>
      <c r="N28" s="5">
        <v>1.88</v>
      </c>
    </row>
    <row r="29" spans="1:14" x14ac:dyDescent="0.25">
      <c r="A29" s="6"/>
      <c r="B29" s="6"/>
      <c r="C29" s="5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</row>
    <row r="30" spans="1:14" x14ac:dyDescent="0.25">
      <c r="A30" s="9"/>
      <c r="B30" s="9" t="s">
        <v>91</v>
      </c>
      <c r="C30" s="11">
        <f t="shared" ref="C30:N30" si="0">SUM(C5:C29)</f>
        <v>3247</v>
      </c>
      <c r="D30" s="2">
        <f t="shared" si="0"/>
        <v>123.26999999999998</v>
      </c>
      <c r="E30" s="2">
        <f t="shared" si="0"/>
        <v>126.57000000000004</v>
      </c>
      <c r="F30" s="2">
        <f t="shared" si="0"/>
        <v>507.53</v>
      </c>
      <c r="G30" s="2">
        <f t="shared" si="0"/>
        <v>3605.1299999999997</v>
      </c>
      <c r="H30" s="2">
        <f t="shared" si="0"/>
        <v>2.5700000000000003</v>
      </c>
      <c r="I30" s="2">
        <f t="shared" si="0"/>
        <v>53.019999999999996</v>
      </c>
      <c r="J30" s="2">
        <f t="shared" si="0"/>
        <v>178.73999999999998</v>
      </c>
      <c r="K30" s="2">
        <f t="shared" si="0"/>
        <v>1416.4700000000003</v>
      </c>
      <c r="L30" s="2">
        <f t="shared" si="0"/>
        <v>1674.7199999999998</v>
      </c>
      <c r="M30" s="2">
        <f t="shared" si="0"/>
        <v>618.22</v>
      </c>
      <c r="N30" s="2">
        <f t="shared" si="0"/>
        <v>34.290000000000006</v>
      </c>
    </row>
    <row r="32" spans="1:14" x14ac:dyDescent="0.25">
      <c r="B32" t="s">
        <v>101</v>
      </c>
    </row>
  </sheetData>
  <mergeCells count="7">
    <mergeCell ref="K1:N1"/>
    <mergeCell ref="A1:A2"/>
    <mergeCell ref="B1:B2"/>
    <mergeCell ref="C1:C2"/>
    <mergeCell ref="D1:F1"/>
    <mergeCell ref="G1:G2"/>
    <mergeCell ref="H1:J1"/>
  </mergeCells>
  <pageMargins left="0.70866141732283472" right="0.70866141732283472" top="0.74803149606299213" bottom="0.35433070866141736" header="0.31496062992125984" footer="0.19685039370078741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opLeftCell="A7" workbookViewId="0">
      <selection activeCell="B11" sqref="B11"/>
    </sheetView>
  </sheetViews>
  <sheetFormatPr defaultRowHeight="15" x14ac:dyDescent="0.25"/>
  <cols>
    <col min="2" max="2" width="39.7109375" customWidth="1"/>
    <col min="4" max="4" width="6.85546875" customWidth="1"/>
    <col min="5" max="5" width="5.5703125" customWidth="1"/>
    <col min="6" max="6" width="5.85546875" customWidth="1"/>
    <col min="7" max="7" width="10.42578125" customWidth="1"/>
    <col min="8" max="9" width="6.85546875" customWidth="1"/>
    <col min="10" max="10" width="5.42578125" customWidth="1"/>
    <col min="11" max="11" width="7.140625" customWidth="1"/>
    <col min="12" max="12" width="6.85546875" customWidth="1"/>
    <col min="13" max="13" width="6.140625" customWidth="1"/>
    <col min="14" max="14" width="6.28515625" customWidth="1"/>
  </cols>
  <sheetData>
    <row r="1" spans="1:14" ht="15" customHeight="1" x14ac:dyDescent="0.25">
      <c r="A1" s="37" t="s">
        <v>105</v>
      </c>
      <c r="B1" s="39" t="s">
        <v>104</v>
      </c>
      <c r="C1" s="37" t="s">
        <v>0</v>
      </c>
      <c r="D1" s="45" t="s">
        <v>1</v>
      </c>
      <c r="E1" s="46"/>
      <c r="F1" s="47"/>
      <c r="G1" s="37" t="s">
        <v>114</v>
      </c>
      <c r="H1" s="41" t="s">
        <v>106</v>
      </c>
      <c r="I1" s="42"/>
      <c r="J1" s="42"/>
      <c r="K1" s="43" t="s">
        <v>115</v>
      </c>
      <c r="L1" s="44"/>
      <c r="M1" s="44"/>
      <c r="N1" s="44"/>
    </row>
    <row r="2" spans="1:14" x14ac:dyDescent="0.25">
      <c r="A2" s="38"/>
      <c r="B2" s="40"/>
      <c r="C2" s="38"/>
      <c r="D2" s="1" t="s">
        <v>2</v>
      </c>
      <c r="E2" s="1" t="s">
        <v>3</v>
      </c>
      <c r="F2" s="1" t="s">
        <v>4</v>
      </c>
      <c r="G2" s="38"/>
      <c r="H2" s="13" t="s">
        <v>107</v>
      </c>
      <c r="I2" s="13" t="s">
        <v>108</v>
      </c>
      <c r="J2" s="13" t="s">
        <v>109</v>
      </c>
      <c r="K2" s="12" t="s">
        <v>110</v>
      </c>
      <c r="L2" s="15" t="s">
        <v>111</v>
      </c>
      <c r="M2" s="15" t="s">
        <v>112</v>
      </c>
      <c r="N2" s="9" t="s">
        <v>113</v>
      </c>
    </row>
    <row r="3" spans="1:14" x14ac:dyDescent="0.25">
      <c r="A3" s="12"/>
      <c r="B3" s="2" t="s">
        <v>28</v>
      </c>
      <c r="C3" s="12"/>
      <c r="D3" s="1"/>
      <c r="E3" s="1"/>
      <c r="F3" s="1"/>
      <c r="G3" s="12"/>
      <c r="H3" s="12"/>
      <c r="I3" s="12"/>
      <c r="J3" s="12"/>
      <c r="K3" s="12"/>
      <c r="L3" s="12"/>
      <c r="M3" s="12"/>
      <c r="N3" s="12"/>
    </row>
    <row r="4" spans="1:14" x14ac:dyDescent="0.25">
      <c r="A4" s="2"/>
      <c r="B4" s="2" t="s">
        <v>6</v>
      </c>
      <c r="C4" s="4"/>
      <c r="D4" s="5"/>
      <c r="E4" s="4"/>
      <c r="F4" s="4"/>
      <c r="G4" s="4"/>
      <c r="H4" s="6"/>
      <c r="I4" s="6"/>
      <c r="J4" s="6"/>
      <c r="K4" s="6"/>
      <c r="L4" s="6"/>
      <c r="M4" s="6"/>
      <c r="N4" s="6"/>
    </row>
    <row r="5" spans="1:14" x14ac:dyDescent="0.25">
      <c r="A5" s="4">
        <v>390</v>
      </c>
      <c r="B5" s="33" t="s">
        <v>98</v>
      </c>
      <c r="C5" s="5">
        <v>200</v>
      </c>
      <c r="D5" s="4">
        <v>5.9</v>
      </c>
      <c r="E5" s="4">
        <v>9.4</v>
      </c>
      <c r="F5" s="4">
        <v>24.05</v>
      </c>
      <c r="G5" s="4">
        <v>205.3</v>
      </c>
      <c r="H5" s="4">
        <v>7.0000000000000007E-2</v>
      </c>
      <c r="I5" s="4">
        <v>0.06</v>
      </c>
      <c r="J5" s="4">
        <v>1.33</v>
      </c>
      <c r="K5" s="4">
        <v>167.3</v>
      </c>
      <c r="L5" s="4">
        <v>139.9</v>
      </c>
      <c r="M5" s="4">
        <v>24.98</v>
      </c>
      <c r="N5" s="4">
        <v>0.78</v>
      </c>
    </row>
    <row r="6" spans="1:14" x14ac:dyDescent="0.25">
      <c r="A6" s="22">
        <v>536</v>
      </c>
      <c r="B6" s="23" t="s">
        <v>116</v>
      </c>
      <c r="C6" s="24">
        <v>50</v>
      </c>
      <c r="D6" s="24">
        <v>6.4</v>
      </c>
      <c r="E6" s="22">
        <v>11.1</v>
      </c>
      <c r="F6" s="22">
        <v>0.75</v>
      </c>
      <c r="G6" s="22">
        <v>128.5</v>
      </c>
      <c r="H6" s="22">
        <v>0</v>
      </c>
      <c r="I6" s="22">
        <v>0</v>
      </c>
      <c r="J6" s="22">
        <v>0</v>
      </c>
      <c r="K6" s="22">
        <v>4</v>
      </c>
      <c r="L6" s="22">
        <v>68</v>
      </c>
      <c r="M6" s="22">
        <v>8.5</v>
      </c>
      <c r="N6" s="24">
        <v>0.65</v>
      </c>
    </row>
    <row r="7" spans="1:14" x14ac:dyDescent="0.25">
      <c r="A7" s="32">
        <v>379</v>
      </c>
      <c r="B7" s="6" t="s">
        <v>147</v>
      </c>
      <c r="C7" s="5">
        <v>200</v>
      </c>
      <c r="D7" s="4">
        <v>0.37</v>
      </c>
      <c r="E7" s="4">
        <v>3.8</v>
      </c>
      <c r="F7" s="4">
        <v>16.77</v>
      </c>
      <c r="G7" s="4">
        <v>74.900000000000006</v>
      </c>
      <c r="H7" s="4">
        <v>1.2E-2</v>
      </c>
      <c r="I7" s="4">
        <v>0</v>
      </c>
      <c r="J7" s="4">
        <v>2.4E-2</v>
      </c>
      <c r="K7" s="4">
        <v>1.78</v>
      </c>
      <c r="L7" s="4">
        <v>12.12</v>
      </c>
      <c r="M7" s="4">
        <v>3.88</v>
      </c>
      <c r="N7" s="5">
        <v>0.24</v>
      </c>
    </row>
    <row r="8" spans="1:14" x14ac:dyDescent="0.25">
      <c r="A8" s="4">
        <v>878</v>
      </c>
      <c r="B8" s="6" t="s">
        <v>18</v>
      </c>
      <c r="C8" s="5">
        <v>100</v>
      </c>
      <c r="D8" s="4">
        <v>10.7</v>
      </c>
      <c r="E8" s="4">
        <v>4.5</v>
      </c>
      <c r="F8" s="4">
        <v>43.5</v>
      </c>
      <c r="G8" s="4">
        <v>274</v>
      </c>
      <c r="H8" s="4">
        <v>0.41</v>
      </c>
      <c r="I8" s="4">
        <v>0</v>
      </c>
      <c r="J8" s="4">
        <v>0.2</v>
      </c>
      <c r="K8" s="4">
        <v>125</v>
      </c>
      <c r="L8" s="31">
        <v>129</v>
      </c>
      <c r="M8" s="4">
        <v>41</v>
      </c>
      <c r="N8" s="5">
        <v>3.6</v>
      </c>
    </row>
    <row r="9" spans="1:14" x14ac:dyDescent="0.25">
      <c r="A9" s="4">
        <v>41</v>
      </c>
      <c r="B9" s="6" t="s">
        <v>92</v>
      </c>
      <c r="C9" s="5">
        <v>15</v>
      </c>
      <c r="D9" s="4">
        <v>0.15</v>
      </c>
      <c r="E9" s="4">
        <v>10.9</v>
      </c>
      <c r="F9" s="4">
        <v>0.15</v>
      </c>
      <c r="G9" s="4">
        <v>99.15</v>
      </c>
      <c r="H9" s="4">
        <v>0</v>
      </c>
      <c r="I9" s="4">
        <v>0.09</v>
      </c>
      <c r="J9" s="4">
        <v>0</v>
      </c>
      <c r="K9" s="4">
        <v>3.6</v>
      </c>
      <c r="L9" s="31">
        <v>4.5</v>
      </c>
      <c r="M9" s="4">
        <v>0.08</v>
      </c>
      <c r="N9" s="5">
        <v>0.03</v>
      </c>
    </row>
    <row r="10" spans="1:14" x14ac:dyDescent="0.25">
      <c r="A10" s="4"/>
      <c r="B10" s="25" t="s">
        <v>182</v>
      </c>
      <c r="C10" s="11">
        <f t="shared" ref="C10:N10" si="0">SUM(C5:C9)</f>
        <v>565</v>
      </c>
      <c r="D10" s="2">
        <f t="shared" si="0"/>
        <v>23.519999999999996</v>
      </c>
      <c r="E10" s="2">
        <f t="shared" si="0"/>
        <v>39.700000000000003</v>
      </c>
      <c r="F10" s="2">
        <f t="shared" si="0"/>
        <v>85.22</v>
      </c>
      <c r="G10" s="2">
        <f t="shared" si="0"/>
        <v>781.85</v>
      </c>
      <c r="H10" s="2">
        <f t="shared" si="0"/>
        <v>0.49199999999999999</v>
      </c>
      <c r="I10" s="2">
        <f t="shared" si="0"/>
        <v>0.15</v>
      </c>
      <c r="J10" s="2">
        <f t="shared" si="0"/>
        <v>1.554</v>
      </c>
      <c r="K10" s="2">
        <f t="shared" si="0"/>
        <v>301.68000000000006</v>
      </c>
      <c r="L10" s="2">
        <f t="shared" si="0"/>
        <v>353.52</v>
      </c>
      <c r="M10" s="2">
        <f t="shared" si="0"/>
        <v>78.440000000000012</v>
      </c>
      <c r="N10" s="11">
        <f t="shared" si="0"/>
        <v>5.3000000000000007</v>
      </c>
    </row>
    <row r="11" spans="1:14" x14ac:dyDescent="0.25">
      <c r="A11" s="4"/>
      <c r="B11" s="2" t="s">
        <v>9</v>
      </c>
      <c r="C11" s="5"/>
      <c r="D11" s="5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x14ac:dyDescent="0.25">
      <c r="A12" s="4">
        <v>389</v>
      </c>
      <c r="B12" s="6" t="s">
        <v>102</v>
      </c>
      <c r="C12" s="5">
        <v>200</v>
      </c>
      <c r="D12" s="4">
        <v>1</v>
      </c>
      <c r="E12" s="4">
        <v>0.8</v>
      </c>
      <c r="F12" s="4">
        <v>19.600000000000001</v>
      </c>
      <c r="G12" s="4">
        <v>84</v>
      </c>
      <c r="H12" s="4">
        <v>0.02</v>
      </c>
      <c r="I12" s="4">
        <v>0</v>
      </c>
      <c r="J12" s="4">
        <v>4</v>
      </c>
      <c r="K12" s="4">
        <v>16</v>
      </c>
      <c r="L12" s="4">
        <v>18</v>
      </c>
      <c r="M12" s="4">
        <v>10</v>
      </c>
      <c r="N12" s="5">
        <v>0.2</v>
      </c>
    </row>
    <row r="13" spans="1:14" x14ac:dyDescent="0.25">
      <c r="A13" s="32">
        <v>847</v>
      </c>
      <c r="B13" s="8" t="s">
        <v>77</v>
      </c>
      <c r="C13" s="5">
        <v>150</v>
      </c>
      <c r="D13" s="5">
        <v>0.6</v>
      </c>
      <c r="E13" s="4">
        <v>0.6</v>
      </c>
      <c r="F13" s="4">
        <v>14.7</v>
      </c>
      <c r="G13" s="4">
        <v>70.5</v>
      </c>
      <c r="H13" s="4">
        <v>0.05</v>
      </c>
      <c r="I13" s="4">
        <v>0</v>
      </c>
      <c r="J13" s="4">
        <v>15</v>
      </c>
      <c r="K13" s="4">
        <v>15</v>
      </c>
      <c r="L13" s="4">
        <v>113.7</v>
      </c>
      <c r="M13" s="4">
        <v>0</v>
      </c>
      <c r="N13" s="5">
        <v>3.3</v>
      </c>
    </row>
    <row r="14" spans="1:14" x14ac:dyDescent="0.25">
      <c r="A14" s="32"/>
      <c r="B14" s="25" t="s">
        <v>182</v>
      </c>
      <c r="C14" s="11">
        <f t="shared" ref="C14:N14" si="1">SUM(C12:C13)</f>
        <v>350</v>
      </c>
      <c r="D14" s="11">
        <f t="shared" si="1"/>
        <v>1.6</v>
      </c>
      <c r="E14" s="2">
        <f t="shared" si="1"/>
        <v>1.4</v>
      </c>
      <c r="F14" s="2">
        <f t="shared" si="1"/>
        <v>34.299999999999997</v>
      </c>
      <c r="G14" s="2">
        <f t="shared" si="1"/>
        <v>154.5</v>
      </c>
      <c r="H14" s="2">
        <f t="shared" si="1"/>
        <v>7.0000000000000007E-2</v>
      </c>
      <c r="I14" s="2">
        <f t="shared" si="1"/>
        <v>0</v>
      </c>
      <c r="J14" s="2">
        <f t="shared" si="1"/>
        <v>19</v>
      </c>
      <c r="K14" s="2">
        <f t="shared" si="1"/>
        <v>31</v>
      </c>
      <c r="L14" s="2">
        <f t="shared" si="1"/>
        <v>131.69999999999999</v>
      </c>
      <c r="M14" s="2">
        <f t="shared" si="1"/>
        <v>10</v>
      </c>
      <c r="N14" s="11">
        <f t="shared" si="1"/>
        <v>3.5</v>
      </c>
    </row>
    <row r="15" spans="1:14" x14ac:dyDescent="0.25">
      <c r="A15" s="4"/>
      <c r="B15" s="2" t="s">
        <v>11</v>
      </c>
      <c r="C15" s="5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x14ac:dyDescent="0.25">
      <c r="A16" s="4">
        <v>38</v>
      </c>
      <c r="B16" s="8" t="s">
        <v>197</v>
      </c>
      <c r="C16" s="5">
        <v>100</v>
      </c>
      <c r="D16" s="5">
        <v>1.05</v>
      </c>
      <c r="E16" s="4">
        <v>8.0500000000000007</v>
      </c>
      <c r="F16" s="4">
        <v>9.6</v>
      </c>
      <c r="G16" s="4">
        <v>114.61</v>
      </c>
      <c r="H16" s="4">
        <v>0.05</v>
      </c>
      <c r="I16" s="4">
        <v>0</v>
      </c>
      <c r="J16" s="4">
        <v>5.54</v>
      </c>
      <c r="K16" s="4">
        <v>41.41</v>
      </c>
      <c r="L16" s="4">
        <v>43.78</v>
      </c>
      <c r="M16" s="4">
        <v>30.43</v>
      </c>
      <c r="N16" s="4">
        <v>1.23</v>
      </c>
    </row>
    <row r="17" spans="1:14" x14ac:dyDescent="0.25">
      <c r="A17" s="4">
        <v>242</v>
      </c>
      <c r="B17" s="6" t="s">
        <v>185</v>
      </c>
      <c r="C17" s="5">
        <v>250</v>
      </c>
      <c r="D17" s="4">
        <v>6.06</v>
      </c>
      <c r="E17" s="4">
        <v>5.34</v>
      </c>
      <c r="F17" s="4">
        <v>29.01</v>
      </c>
      <c r="G17" s="4">
        <v>135</v>
      </c>
      <c r="H17" s="4">
        <v>0.61</v>
      </c>
      <c r="I17" s="4">
        <v>0.05</v>
      </c>
      <c r="J17" s="4">
        <v>0.6</v>
      </c>
      <c r="K17" s="4">
        <v>45.3</v>
      </c>
      <c r="L17" s="4">
        <v>268.2</v>
      </c>
      <c r="M17" s="4">
        <v>17.7</v>
      </c>
      <c r="N17" s="4">
        <v>0.93</v>
      </c>
    </row>
    <row r="18" spans="1:14" x14ac:dyDescent="0.25">
      <c r="A18" s="4">
        <v>637</v>
      </c>
      <c r="B18" s="6" t="s">
        <v>36</v>
      </c>
      <c r="C18" s="5">
        <v>100</v>
      </c>
      <c r="D18" s="4">
        <v>18.7</v>
      </c>
      <c r="E18" s="4">
        <v>18.399999999999999</v>
      </c>
      <c r="F18" s="4">
        <v>0.7</v>
      </c>
      <c r="G18" s="4">
        <v>241</v>
      </c>
      <c r="H18" s="4">
        <v>7.0000000000000007E-2</v>
      </c>
      <c r="I18" s="4">
        <v>7.0000000000000007E-2</v>
      </c>
      <c r="J18" s="4">
        <v>0</v>
      </c>
      <c r="K18" s="4">
        <v>16</v>
      </c>
      <c r="L18" s="4">
        <v>228</v>
      </c>
      <c r="M18" s="4">
        <v>27</v>
      </c>
      <c r="N18" s="4">
        <v>3</v>
      </c>
    </row>
    <row r="19" spans="1:14" x14ac:dyDescent="0.25">
      <c r="A19" s="4">
        <v>477</v>
      </c>
      <c r="B19" s="6" t="s">
        <v>167</v>
      </c>
      <c r="C19" s="5">
        <v>200</v>
      </c>
      <c r="D19" s="4">
        <v>7.21</v>
      </c>
      <c r="E19" s="4">
        <v>16.2</v>
      </c>
      <c r="F19" s="4">
        <v>24.32</v>
      </c>
      <c r="G19" s="4">
        <v>272.14999999999998</v>
      </c>
      <c r="H19" s="4">
        <v>0.18</v>
      </c>
      <c r="I19" s="4">
        <v>7.0000000000000007E-2</v>
      </c>
      <c r="J19" s="4">
        <v>27.25</v>
      </c>
      <c r="K19" s="4">
        <v>91.04</v>
      </c>
      <c r="L19" s="4">
        <v>133.62</v>
      </c>
      <c r="M19" s="4">
        <v>35.26</v>
      </c>
      <c r="N19" s="4">
        <v>1.64</v>
      </c>
    </row>
    <row r="20" spans="1:14" x14ac:dyDescent="0.25">
      <c r="A20" s="4">
        <v>868</v>
      </c>
      <c r="B20" s="8" t="s">
        <v>13</v>
      </c>
      <c r="C20" s="5">
        <v>200</v>
      </c>
      <c r="D20" s="5">
        <v>0.04</v>
      </c>
      <c r="E20" s="4">
        <v>0.14000000000000001</v>
      </c>
      <c r="F20" s="4">
        <v>24.02</v>
      </c>
      <c r="G20" s="4">
        <v>93.45</v>
      </c>
      <c r="H20" s="4">
        <v>0</v>
      </c>
      <c r="I20" s="4">
        <v>0</v>
      </c>
      <c r="J20" s="4">
        <v>1.08</v>
      </c>
      <c r="K20" s="4">
        <v>2.19</v>
      </c>
      <c r="L20" s="4">
        <v>2.97</v>
      </c>
      <c r="M20" s="4">
        <v>1.46</v>
      </c>
      <c r="N20" s="5">
        <v>0.05</v>
      </c>
    </row>
    <row r="21" spans="1:14" x14ac:dyDescent="0.25">
      <c r="A21" s="32">
        <v>879</v>
      </c>
      <c r="B21" s="8" t="s">
        <v>14</v>
      </c>
      <c r="C21" s="5">
        <v>100</v>
      </c>
      <c r="D21" s="5">
        <v>6.6</v>
      </c>
      <c r="E21" s="4">
        <v>1.1000000000000001</v>
      </c>
      <c r="F21" s="4">
        <v>41</v>
      </c>
      <c r="G21" s="4">
        <v>206</v>
      </c>
      <c r="H21" s="4">
        <v>0.16</v>
      </c>
      <c r="I21" s="4">
        <v>0</v>
      </c>
      <c r="J21" s="4">
        <v>0</v>
      </c>
      <c r="K21" s="4">
        <v>30</v>
      </c>
      <c r="L21" s="4">
        <v>46</v>
      </c>
      <c r="M21" s="4">
        <v>46</v>
      </c>
      <c r="N21" s="5">
        <v>2.2999999999999998</v>
      </c>
    </row>
    <row r="22" spans="1:14" x14ac:dyDescent="0.25">
      <c r="A22" s="4">
        <v>878</v>
      </c>
      <c r="B22" s="6" t="s">
        <v>18</v>
      </c>
      <c r="C22" s="5">
        <v>50</v>
      </c>
      <c r="D22" s="5">
        <v>5.3</v>
      </c>
      <c r="E22" s="4">
        <v>2.2999999999999998</v>
      </c>
      <c r="F22" s="4">
        <v>21.8</v>
      </c>
      <c r="G22" s="4">
        <v>137</v>
      </c>
      <c r="H22" s="4">
        <v>0.21</v>
      </c>
      <c r="I22" s="4">
        <v>0</v>
      </c>
      <c r="J22" s="4">
        <v>0.1</v>
      </c>
      <c r="K22" s="4">
        <v>62.5</v>
      </c>
      <c r="L22" s="4">
        <v>64.5</v>
      </c>
      <c r="M22" s="4">
        <v>20.5</v>
      </c>
      <c r="N22" s="5">
        <v>1.8</v>
      </c>
    </row>
    <row r="23" spans="1:14" x14ac:dyDescent="0.25">
      <c r="A23" s="4"/>
      <c r="B23" s="25" t="s">
        <v>182</v>
      </c>
      <c r="C23" s="11">
        <f t="shared" ref="C23:N23" si="2">SUM(C16:C22)</f>
        <v>1000</v>
      </c>
      <c r="D23" s="11">
        <f t="shared" si="2"/>
        <v>44.959999999999994</v>
      </c>
      <c r="E23" s="2">
        <f t="shared" si="2"/>
        <v>51.529999999999994</v>
      </c>
      <c r="F23" s="2">
        <f t="shared" si="2"/>
        <v>150.45000000000002</v>
      </c>
      <c r="G23" s="2">
        <f t="shared" si="2"/>
        <v>1199.21</v>
      </c>
      <c r="H23" s="2">
        <f t="shared" si="2"/>
        <v>1.2799999999999998</v>
      </c>
      <c r="I23" s="2">
        <f t="shared" si="2"/>
        <v>0.19</v>
      </c>
      <c r="J23" s="2">
        <f t="shared" si="2"/>
        <v>34.57</v>
      </c>
      <c r="K23" s="2">
        <f t="shared" si="2"/>
        <v>288.44</v>
      </c>
      <c r="L23" s="2">
        <f t="shared" si="2"/>
        <v>787.07</v>
      </c>
      <c r="M23" s="2">
        <f t="shared" si="2"/>
        <v>178.34999999999997</v>
      </c>
      <c r="N23" s="11">
        <f t="shared" si="2"/>
        <v>10.95</v>
      </c>
    </row>
    <row r="24" spans="1:14" x14ac:dyDescent="0.25">
      <c r="A24" s="4"/>
      <c r="B24" s="2" t="s">
        <v>15</v>
      </c>
      <c r="C24" s="5"/>
      <c r="D24" s="5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4" x14ac:dyDescent="0.25">
      <c r="A25" s="5">
        <v>254</v>
      </c>
      <c r="B25" s="6" t="s">
        <v>212</v>
      </c>
      <c r="C25" s="5">
        <v>100</v>
      </c>
      <c r="D25" s="5">
        <v>7.05</v>
      </c>
      <c r="E25" s="5">
        <v>9.06</v>
      </c>
      <c r="F25" s="5">
        <v>40.630000000000003</v>
      </c>
      <c r="G25" s="5">
        <v>276.72000000000003</v>
      </c>
      <c r="H25" s="4">
        <v>0.19</v>
      </c>
      <c r="I25" s="4">
        <v>0.47</v>
      </c>
      <c r="J25" s="5">
        <v>4.1500000000000004</v>
      </c>
      <c r="K25" s="4">
        <v>47.42</v>
      </c>
      <c r="L25" s="4">
        <v>82.17</v>
      </c>
      <c r="M25" s="4">
        <v>17.21</v>
      </c>
      <c r="N25" s="4">
        <v>1.46</v>
      </c>
    </row>
    <row r="26" spans="1:14" x14ac:dyDescent="0.25">
      <c r="A26" s="4">
        <v>874</v>
      </c>
      <c r="B26" s="10" t="s">
        <v>44</v>
      </c>
      <c r="C26" s="5">
        <v>200</v>
      </c>
      <c r="D26" s="7">
        <v>0.06</v>
      </c>
      <c r="E26" s="4">
        <v>0</v>
      </c>
      <c r="F26" s="4">
        <v>28.08</v>
      </c>
      <c r="G26" s="4">
        <v>112.8</v>
      </c>
      <c r="H26" s="4">
        <v>0</v>
      </c>
      <c r="I26" s="4">
        <v>0</v>
      </c>
      <c r="J26" s="4">
        <v>0</v>
      </c>
      <c r="K26" s="4">
        <v>0.22</v>
      </c>
      <c r="L26" s="4">
        <v>0</v>
      </c>
      <c r="M26" s="4">
        <v>0</v>
      </c>
      <c r="N26" s="5">
        <v>0.04</v>
      </c>
    </row>
    <row r="27" spans="1:14" x14ac:dyDescent="0.25">
      <c r="A27" s="32">
        <v>847</v>
      </c>
      <c r="B27" s="8" t="s">
        <v>77</v>
      </c>
      <c r="C27" s="5">
        <v>150</v>
      </c>
      <c r="D27" s="5">
        <v>0.6</v>
      </c>
      <c r="E27" s="4">
        <v>0.6</v>
      </c>
      <c r="F27" s="4">
        <v>14.7</v>
      </c>
      <c r="G27" s="4">
        <v>70.5</v>
      </c>
      <c r="H27" s="4">
        <v>0.05</v>
      </c>
      <c r="I27" s="4">
        <v>0</v>
      </c>
      <c r="J27" s="4">
        <v>15</v>
      </c>
      <c r="K27" s="4">
        <v>15</v>
      </c>
      <c r="L27" s="4">
        <v>113.7</v>
      </c>
      <c r="M27" s="4">
        <v>0</v>
      </c>
      <c r="N27" s="5">
        <v>3.3</v>
      </c>
    </row>
    <row r="28" spans="1:14" x14ac:dyDescent="0.25">
      <c r="A28" s="32"/>
      <c r="B28" s="25" t="s">
        <v>182</v>
      </c>
      <c r="C28" s="11">
        <f t="shared" ref="C28:N28" si="3">SUM(C25:C27)</f>
        <v>450</v>
      </c>
      <c r="D28" s="11">
        <f t="shared" si="3"/>
        <v>7.7099999999999991</v>
      </c>
      <c r="E28" s="2">
        <f t="shared" si="3"/>
        <v>9.66</v>
      </c>
      <c r="F28" s="2">
        <f t="shared" si="3"/>
        <v>83.410000000000011</v>
      </c>
      <c r="G28" s="2">
        <f t="shared" si="3"/>
        <v>460.02000000000004</v>
      </c>
      <c r="H28" s="2">
        <f t="shared" si="3"/>
        <v>0.24</v>
      </c>
      <c r="I28" s="2">
        <f t="shared" si="3"/>
        <v>0.47</v>
      </c>
      <c r="J28" s="2">
        <f t="shared" si="3"/>
        <v>19.149999999999999</v>
      </c>
      <c r="K28" s="2">
        <f t="shared" si="3"/>
        <v>62.64</v>
      </c>
      <c r="L28" s="2">
        <f t="shared" si="3"/>
        <v>195.87</v>
      </c>
      <c r="M28" s="2">
        <f t="shared" si="3"/>
        <v>17.21</v>
      </c>
      <c r="N28" s="11">
        <f t="shared" si="3"/>
        <v>4.8</v>
      </c>
    </row>
    <row r="29" spans="1:14" x14ac:dyDescent="0.25">
      <c r="A29" s="4"/>
      <c r="B29" s="2" t="s">
        <v>16</v>
      </c>
      <c r="C29" s="5"/>
      <c r="D29" s="5"/>
      <c r="E29" s="4"/>
      <c r="F29" s="4"/>
      <c r="G29" s="8"/>
      <c r="H29" s="4"/>
      <c r="I29" s="4"/>
      <c r="J29" s="4"/>
      <c r="K29" s="4"/>
      <c r="L29" s="4"/>
      <c r="M29" s="4"/>
      <c r="N29" s="4"/>
    </row>
    <row r="30" spans="1:14" x14ac:dyDescent="0.25">
      <c r="A30" s="4">
        <v>46</v>
      </c>
      <c r="B30" s="35" t="s">
        <v>196</v>
      </c>
      <c r="C30" s="5">
        <v>150</v>
      </c>
      <c r="D30" s="5">
        <v>3.58</v>
      </c>
      <c r="E30" s="4">
        <v>10.11</v>
      </c>
      <c r="F30" s="4">
        <v>23.51</v>
      </c>
      <c r="G30" s="4">
        <v>172.98</v>
      </c>
      <c r="H30" s="4">
        <v>0.21</v>
      </c>
      <c r="I30" s="4">
        <v>0</v>
      </c>
      <c r="J30" s="4">
        <v>22.7</v>
      </c>
      <c r="K30" s="4">
        <v>34.9</v>
      </c>
      <c r="L30" s="4">
        <v>100.5</v>
      </c>
      <c r="M30" s="4">
        <v>45.82</v>
      </c>
      <c r="N30" s="4">
        <v>1.45</v>
      </c>
    </row>
    <row r="31" spans="1:14" x14ac:dyDescent="0.25">
      <c r="A31" s="4">
        <v>265</v>
      </c>
      <c r="B31" s="8" t="s">
        <v>37</v>
      </c>
      <c r="C31" s="5">
        <v>120</v>
      </c>
      <c r="D31" s="5">
        <v>15.02</v>
      </c>
      <c r="E31" s="4">
        <v>7.97</v>
      </c>
      <c r="F31" s="4">
        <v>9.89</v>
      </c>
      <c r="G31" s="4">
        <v>179.44</v>
      </c>
      <c r="H31" s="4">
        <v>0.1</v>
      </c>
      <c r="I31" s="4">
        <v>0.04</v>
      </c>
      <c r="J31" s="4">
        <v>0.83</v>
      </c>
      <c r="K31" s="4">
        <v>53.97</v>
      </c>
      <c r="L31" s="4">
        <v>229.9</v>
      </c>
      <c r="M31" s="4">
        <v>57.09</v>
      </c>
      <c r="N31" s="4">
        <v>1.1599999999999999</v>
      </c>
    </row>
    <row r="32" spans="1:14" x14ac:dyDescent="0.25">
      <c r="A32" s="4">
        <v>417</v>
      </c>
      <c r="B32" s="6" t="s">
        <v>189</v>
      </c>
      <c r="C32" s="5">
        <v>180</v>
      </c>
      <c r="D32" s="4">
        <v>5.52</v>
      </c>
      <c r="E32" s="4">
        <v>7.86</v>
      </c>
      <c r="F32" s="4">
        <v>39.47</v>
      </c>
      <c r="G32" s="4">
        <v>251.55</v>
      </c>
      <c r="H32" s="4">
        <v>0.19</v>
      </c>
      <c r="I32" s="4">
        <v>0.05</v>
      </c>
      <c r="J32" s="4">
        <v>11.95</v>
      </c>
      <c r="K32" s="4">
        <v>30.45</v>
      </c>
      <c r="L32" s="4">
        <v>98.76</v>
      </c>
      <c r="M32" s="4">
        <v>25.52</v>
      </c>
      <c r="N32" s="4">
        <v>1.23</v>
      </c>
    </row>
    <row r="33" spans="1:14" x14ac:dyDescent="0.25">
      <c r="A33" s="32">
        <v>264</v>
      </c>
      <c r="B33" s="8" t="s">
        <v>142</v>
      </c>
      <c r="C33" s="5">
        <v>200</v>
      </c>
      <c r="D33" s="5">
        <v>0.45</v>
      </c>
      <c r="E33" s="4">
        <v>0.1</v>
      </c>
      <c r="F33" s="4">
        <v>15.26</v>
      </c>
      <c r="G33" s="4">
        <v>63.54</v>
      </c>
      <c r="H33" s="4">
        <v>1.7000000000000001E-2</v>
      </c>
      <c r="I33" s="4">
        <v>1.0999999999999999E-2</v>
      </c>
      <c r="J33" s="4">
        <v>2.2000000000000002</v>
      </c>
      <c r="K33" s="4">
        <v>12.2</v>
      </c>
      <c r="L33" s="4">
        <v>17.579999999999998</v>
      </c>
      <c r="M33" s="4">
        <v>9.4</v>
      </c>
      <c r="N33" s="5">
        <v>1.72</v>
      </c>
    </row>
    <row r="34" spans="1:14" x14ac:dyDescent="0.25">
      <c r="A34" s="32">
        <v>878</v>
      </c>
      <c r="B34" s="8" t="s">
        <v>18</v>
      </c>
      <c r="C34" s="5">
        <v>75</v>
      </c>
      <c r="D34" s="4">
        <v>8</v>
      </c>
      <c r="E34" s="4">
        <v>3.4</v>
      </c>
      <c r="F34" s="4">
        <v>32.700000000000003</v>
      </c>
      <c r="G34" s="4">
        <v>205.5</v>
      </c>
      <c r="H34" s="4">
        <v>0.31</v>
      </c>
      <c r="I34" s="4">
        <v>0</v>
      </c>
      <c r="J34" s="4">
        <v>0.15</v>
      </c>
      <c r="K34" s="4">
        <v>93.75</v>
      </c>
      <c r="L34" s="4">
        <v>96.8</v>
      </c>
      <c r="M34" s="4">
        <v>30.75</v>
      </c>
      <c r="N34" s="5">
        <v>2.7</v>
      </c>
    </row>
    <row r="35" spans="1:14" x14ac:dyDescent="0.25">
      <c r="A35" s="32">
        <v>879</v>
      </c>
      <c r="B35" s="8" t="s">
        <v>14</v>
      </c>
      <c r="C35" s="5">
        <v>50</v>
      </c>
      <c r="D35" s="4">
        <v>3.3</v>
      </c>
      <c r="E35" s="4">
        <v>0.55000000000000004</v>
      </c>
      <c r="F35" s="4">
        <v>20.5</v>
      </c>
      <c r="G35" s="4">
        <v>103</v>
      </c>
      <c r="H35" s="4">
        <v>0.08</v>
      </c>
      <c r="I35" s="4">
        <v>0</v>
      </c>
      <c r="J35" s="4">
        <v>0</v>
      </c>
      <c r="K35" s="4">
        <v>15</v>
      </c>
      <c r="L35" s="4">
        <v>23</v>
      </c>
      <c r="M35" s="4">
        <v>23</v>
      </c>
      <c r="N35" s="5">
        <v>1.1499999999999999</v>
      </c>
    </row>
    <row r="36" spans="1:14" x14ac:dyDescent="0.25">
      <c r="A36" s="32"/>
      <c r="B36" s="25" t="s">
        <v>182</v>
      </c>
      <c r="C36" s="11">
        <f t="shared" ref="C36:N36" si="4">SUM(C30:C35)</f>
        <v>775</v>
      </c>
      <c r="D36" s="2">
        <f t="shared" si="4"/>
        <v>35.869999999999997</v>
      </c>
      <c r="E36" s="2">
        <f t="shared" si="4"/>
        <v>29.99</v>
      </c>
      <c r="F36" s="2">
        <f t="shared" si="4"/>
        <v>141.33000000000001</v>
      </c>
      <c r="G36" s="2">
        <f t="shared" si="4"/>
        <v>976.01</v>
      </c>
      <c r="H36" s="2">
        <f t="shared" si="4"/>
        <v>0.90699999999999992</v>
      </c>
      <c r="I36" s="2">
        <f t="shared" si="4"/>
        <v>0.10099999999999999</v>
      </c>
      <c r="J36" s="2">
        <f t="shared" si="4"/>
        <v>37.83</v>
      </c>
      <c r="K36" s="2">
        <f t="shared" si="4"/>
        <v>240.27</v>
      </c>
      <c r="L36" s="2">
        <f t="shared" si="4"/>
        <v>566.54</v>
      </c>
      <c r="M36" s="2">
        <f t="shared" si="4"/>
        <v>191.58</v>
      </c>
      <c r="N36" s="11">
        <f t="shared" si="4"/>
        <v>9.41</v>
      </c>
    </row>
    <row r="37" spans="1:14" x14ac:dyDescent="0.25">
      <c r="A37" s="4"/>
      <c r="B37" s="2" t="s">
        <v>19</v>
      </c>
      <c r="C37" s="5"/>
      <c r="D37" s="5"/>
      <c r="E37" s="4"/>
      <c r="F37" s="4"/>
      <c r="G37" s="4"/>
      <c r="H37" s="4"/>
      <c r="I37" s="4"/>
      <c r="J37" s="4"/>
      <c r="K37" s="4"/>
      <c r="L37" s="4"/>
      <c r="M37" s="4"/>
      <c r="N37" s="4"/>
    </row>
    <row r="38" spans="1:14" x14ac:dyDescent="0.25">
      <c r="A38" s="32">
        <v>966</v>
      </c>
      <c r="B38" s="8" t="s">
        <v>20</v>
      </c>
      <c r="C38" s="5">
        <v>200</v>
      </c>
      <c r="D38" s="4">
        <v>5.8</v>
      </c>
      <c r="E38" s="4">
        <v>5</v>
      </c>
      <c r="F38" s="4">
        <v>8.4</v>
      </c>
      <c r="G38" s="4">
        <v>108</v>
      </c>
      <c r="H38" s="4">
        <v>0.04</v>
      </c>
      <c r="I38" s="4">
        <v>0.08</v>
      </c>
      <c r="J38" s="4">
        <v>0.6</v>
      </c>
      <c r="K38" s="4">
        <v>248</v>
      </c>
      <c r="L38" s="4">
        <v>190</v>
      </c>
      <c r="M38" s="4">
        <v>28</v>
      </c>
      <c r="N38" s="5">
        <v>0.2</v>
      </c>
    </row>
    <row r="39" spans="1:14" x14ac:dyDescent="0.25">
      <c r="A39" s="4">
        <v>58</v>
      </c>
      <c r="B39" s="6" t="s">
        <v>118</v>
      </c>
      <c r="C39" s="5">
        <v>40</v>
      </c>
      <c r="D39" s="4">
        <v>5.49</v>
      </c>
      <c r="E39" s="4">
        <v>6.82</v>
      </c>
      <c r="F39" s="4">
        <v>10.94</v>
      </c>
      <c r="G39" s="4">
        <v>132.03</v>
      </c>
      <c r="H39" s="4">
        <v>0.1</v>
      </c>
      <c r="I39" s="4">
        <v>0.02</v>
      </c>
      <c r="J39" s="4">
        <v>0.13</v>
      </c>
      <c r="K39" s="4">
        <v>137.6</v>
      </c>
      <c r="L39" s="4">
        <v>93.2</v>
      </c>
      <c r="M39" s="4">
        <v>14.47</v>
      </c>
      <c r="N39" s="4">
        <v>1.03</v>
      </c>
    </row>
    <row r="40" spans="1:14" x14ac:dyDescent="0.25">
      <c r="A40" s="4"/>
      <c r="B40" s="25" t="s">
        <v>182</v>
      </c>
      <c r="C40" s="11">
        <f t="shared" ref="C40:N40" si="5">SUM(C38:C39)</f>
        <v>240</v>
      </c>
      <c r="D40" s="2">
        <f t="shared" si="5"/>
        <v>11.29</v>
      </c>
      <c r="E40" s="2">
        <f t="shared" si="5"/>
        <v>11.82</v>
      </c>
      <c r="F40" s="2">
        <f t="shared" si="5"/>
        <v>19.34</v>
      </c>
      <c r="G40" s="2">
        <f t="shared" si="5"/>
        <v>240.03</v>
      </c>
      <c r="H40" s="2">
        <f t="shared" si="5"/>
        <v>0.14000000000000001</v>
      </c>
      <c r="I40" s="2">
        <f t="shared" si="5"/>
        <v>0.1</v>
      </c>
      <c r="J40" s="2">
        <f t="shared" si="5"/>
        <v>0.73</v>
      </c>
      <c r="K40" s="2">
        <f t="shared" si="5"/>
        <v>385.6</v>
      </c>
      <c r="L40" s="2">
        <f t="shared" si="5"/>
        <v>283.2</v>
      </c>
      <c r="M40" s="2">
        <f t="shared" si="5"/>
        <v>42.47</v>
      </c>
      <c r="N40" s="2">
        <f t="shared" si="5"/>
        <v>1.23</v>
      </c>
    </row>
    <row r="41" spans="1:14" x14ac:dyDescent="0.25">
      <c r="A41" s="9"/>
      <c r="B41" s="9" t="s">
        <v>29</v>
      </c>
      <c r="C41" s="11">
        <f t="shared" ref="C41:N41" si="6">SUM(C40,C36,C28,C23,C14,C10)</f>
        <v>3380</v>
      </c>
      <c r="D41" s="2">
        <f t="shared" si="6"/>
        <v>124.94999999999997</v>
      </c>
      <c r="E41" s="2">
        <f t="shared" si="6"/>
        <v>144.10000000000002</v>
      </c>
      <c r="F41" s="2">
        <f t="shared" si="6"/>
        <v>514.05000000000007</v>
      </c>
      <c r="G41" s="2">
        <f t="shared" si="6"/>
        <v>3811.62</v>
      </c>
      <c r="H41" s="2">
        <f t="shared" si="6"/>
        <v>3.1289999999999996</v>
      </c>
      <c r="I41" s="2">
        <f t="shared" si="6"/>
        <v>1.0109999999999999</v>
      </c>
      <c r="J41" s="2">
        <f t="shared" si="6"/>
        <v>112.834</v>
      </c>
      <c r="K41" s="2">
        <f t="shared" si="6"/>
        <v>1309.6300000000001</v>
      </c>
      <c r="L41" s="2">
        <f t="shared" si="6"/>
        <v>2317.9000000000005</v>
      </c>
      <c r="M41" s="2">
        <f t="shared" si="6"/>
        <v>518.05000000000007</v>
      </c>
      <c r="N41" s="2">
        <f t="shared" si="6"/>
        <v>35.19</v>
      </c>
    </row>
  </sheetData>
  <mergeCells count="7">
    <mergeCell ref="K1:N1"/>
    <mergeCell ref="A1:A2"/>
    <mergeCell ref="B1:B2"/>
    <mergeCell ref="C1:C2"/>
    <mergeCell ref="D1:F1"/>
    <mergeCell ref="G1:G2"/>
    <mergeCell ref="H1:J1"/>
  </mergeCells>
  <printOptions horizontalCentered="1"/>
  <pageMargins left="0.23622047244094491" right="0.23622047244094491" top="0.35433070866141736" bottom="0.19685039370078741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workbookViewId="0">
      <selection activeCell="A6" sqref="A6:N6"/>
    </sheetView>
  </sheetViews>
  <sheetFormatPr defaultRowHeight="15" x14ac:dyDescent="0.25"/>
  <cols>
    <col min="2" max="2" width="44.85546875" customWidth="1"/>
    <col min="3" max="3" width="8.140625" customWidth="1"/>
    <col min="4" max="4" width="6.7109375" customWidth="1"/>
    <col min="5" max="5" width="6.5703125" customWidth="1"/>
    <col min="6" max="6" width="7.5703125" customWidth="1"/>
    <col min="7" max="7" width="10.85546875" customWidth="1"/>
    <col min="8" max="8" width="6.5703125" customWidth="1"/>
    <col min="9" max="9" width="6" customWidth="1"/>
    <col min="10" max="10" width="5.5703125" customWidth="1"/>
    <col min="11" max="11" width="6" customWidth="1"/>
    <col min="12" max="12" width="5.85546875" customWidth="1"/>
    <col min="13" max="13" width="6.42578125" customWidth="1"/>
    <col min="14" max="14" width="5.85546875" customWidth="1"/>
  </cols>
  <sheetData>
    <row r="1" spans="1:14" ht="15" customHeight="1" x14ac:dyDescent="0.25">
      <c r="A1" s="37" t="s">
        <v>105</v>
      </c>
      <c r="B1" s="48" t="s">
        <v>104</v>
      </c>
      <c r="C1" s="37" t="s">
        <v>0</v>
      </c>
      <c r="D1" s="45" t="s">
        <v>1</v>
      </c>
      <c r="E1" s="46"/>
      <c r="F1" s="47"/>
      <c r="G1" s="37" t="s">
        <v>114</v>
      </c>
      <c r="H1" s="41" t="s">
        <v>106</v>
      </c>
      <c r="I1" s="42"/>
      <c r="J1" s="42"/>
      <c r="K1" s="43" t="s">
        <v>115</v>
      </c>
      <c r="L1" s="44"/>
      <c r="M1" s="44"/>
      <c r="N1" s="44"/>
    </row>
    <row r="2" spans="1:14" x14ac:dyDescent="0.25">
      <c r="A2" s="38"/>
      <c r="B2" s="49"/>
      <c r="C2" s="38"/>
      <c r="D2" s="1" t="s">
        <v>2</v>
      </c>
      <c r="E2" s="1" t="s">
        <v>3</v>
      </c>
      <c r="F2" s="1" t="s">
        <v>4</v>
      </c>
      <c r="G2" s="38"/>
      <c r="H2" s="13" t="s">
        <v>107</v>
      </c>
      <c r="I2" s="13" t="s">
        <v>108</v>
      </c>
      <c r="J2" s="13" t="s">
        <v>109</v>
      </c>
      <c r="K2" s="12" t="s">
        <v>110</v>
      </c>
      <c r="L2" s="15" t="s">
        <v>111</v>
      </c>
      <c r="M2" s="15" t="s">
        <v>112</v>
      </c>
      <c r="N2" s="9" t="s">
        <v>113</v>
      </c>
    </row>
    <row r="3" spans="1:14" x14ac:dyDescent="0.25">
      <c r="A3" s="12"/>
      <c r="B3" s="2" t="s">
        <v>33</v>
      </c>
      <c r="C3" s="12"/>
      <c r="D3" s="1"/>
      <c r="E3" s="1"/>
      <c r="F3" s="1"/>
      <c r="G3" s="12"/>
      <c r="H3" s="12"/>
      <c r="I3" s="12"/>
      <c r="J3" s="12"/>
      <c r="K3" s="12"/>
      <c r="L3" s="12"/>
      <c r="M3" s="12"/>
      <c r="N3" s="5"/>
    </row>
    <row r="4" spans="1:14" x14ac:dyDescent="0.25">
      <c r="A4" s="2"/>
      <c r="B4" s="2" t="s">
        <v>6</v>
      </c>
      <c r="C4" s="4"/>
      <c r="D4" s="5"/>
      <c r="E4" s="4"/>
      <c r="F4" s="4"/>
      <c r="G4" s="4"/>
      <c r="H4" s="6"/>
      <c r="I4" s="6"/>
      <c r="J4" s="6"/>
      <c r="K4" s="6"/>
      <c r="L4" s="4"/>
      <c r="M4" s="6"/>
      <c r="N4" s="5"/>
    </row>
    <row r="5" spans="1:14" ht="15" customHeight="1" x14ac:dyDescent="0.25">
      <c r="A5" s="4">
        <v>168</v>
      </c>
      <c r="B5" s="6" t="s">
        <v>75</v>
      </c>
      <c r="C5" s="5">
        <v>200</v>
      </c>
      <c r="D5" s="4">
        <v>6.51</v>
      </c>
      <c r="E5" s="4">
        <v>10.4</v>
      </c>
      <c r="F5" s="4">
        <v>24.65</v>
      </c>
      <c r="G5" s="4">
        <v>218</v>
      </c>
      <c r="H5" s="4">
        <v>0.15</v>
      </c>
      <c r="I5" s="4">
        <v>0.06</v>
      </c>
      <c r="J5" s="4">
        <v>1.2</v>
      </c>
      <c r="K5" s="4">
        <v>161.19999999999999</v>
      </c>
      <c r="L5" s="4">
        <v>199.9</v>
      </c>
      <c r="M5" s="4">
        <v>51.7</v>
      </c>
      <c r="N5" s="4">
        <v>2.19</v>
      </c>
    </row>
    <row r="6" spans="1:14" x14ac:dyDescent="0.25">
      <c r="A6" s="4">
        <v>959</v>
      </c>
      <c r="B6" s="10" t="s">
        <v>8</v>
      </c>
      <c r="C6" s="5">
        <v>200</v>
      </c>
      <c r="D6" s="7">
        <v>4.3</v>
      </c>
      <c r="E6" s="4">
        <v>4.45</v>
      </c>
      <c r="F6" s="4">
        <v>23.3</v>
      </c>
      <c r="G6" s="4">
        <v>152.66</v>
      </c>
      <c r="H6" s="4">
        <v>0.05</v>
      </c>
      <c r="I6" s="4">
        <v>0.03</v>
      </c>
      <c r="J6" s="4">
        <v>1.5</v>
      </c>
      <c r="K6" s="4">
        <v>182.52</v>
      </c>
      <c r="L6" s="4">
        <v>167.37</v>
      </c>
      <c r="M6" s="4">
        <v>24.7</v>
      </c>
      <c r="N6" s="5">
        <v>0.67</v>
      </c>
    </row>
    <row r="7" spans="1:14" x14ac:dyDescent="0.25">
      <c r="A7" s="4"/>
      <c r="B7" s="8" t="s">
        <v>183</v>
      </c>
      <c r="C7" s="5">
        <v>30</v>
      </c>
      <c r="D7" s="4">
        <v>2.25</v>
      </c>
      <c r="E7" s="4">
        <v>2.94</v>
      </c>
      <c r="F7" s="4">
        <v>22.32</v>
      </c>
      <c r="G7" s="4">
        <v>125.1</v>
      </c>
      <c r="H7" s="4">
        <v>0.02</v>
      </c>
      <c r="I7" s="4">
        <v>1</v>
      </c>
      <c r="J7" s="4">
        <v>0</v>
      </c>
      <c r="K7" s="4">
        <v>8.6999999999999993</v>
      </c>
      <c r="L7" s="4">
        <v>27</v>
      </c>
      <c r="M7" s="4">
        <v>6</v>
      </c>
      <c r="N7" s="5">
        <v>0.63</v>
      </c>
    </row>
    <row r="8" spans="1:14" x14ac:dyDescent="0.25">
      <c r="A8" s="4">
        <v>878</v>
      </c>
      <c r="B8" s="6" t="s">
        <v>18</v>
      </c>
      <c r="C8" s="5">
        <v>100</v>
      </c>
      <c r="D8" s="4">
        <v>10.7</v>
      </c>
      <c r="E8" s="4">
        <v>4.5</v>
      </c>
      <c r="F8" s="4">
        <v>43.5</v>
      </c>
      <c r="G8" s="4">
        <v>274</v>
      </c>
      <c r="H8" s="4">
        <v>0.41</v>
      </c>
      <c r="I8" s="4">
        <v>0</v>
      </c>
      <c r="J8" s="4">
        <v>0.2</v>
      </c>
      <c r="K8" s="4">
        <v>125</v>
      </c>
      <c r="L8" s="4">
        <v>129</v>
      </c>
      <c r="M8" s="4">
        <v>41</v>
      </c>
      <c r="N8" s="5">
        <v>3.6</v>
      </c>
    </row>
    <row r="9" spans="1:14" x14ac:dyDescent="0.25">
      <c r="A9" s="4">
        <v>41</v>
      </c>
      <c r="B9" s="6" t="s">
        <v>92</v>
      </c>
      <c r="C9" s="5">
        <v>15</v>
      </c>
      <c r="D9" s="4">
        <v>0.15</v>
      </c>
      <c r="E9" s="4">
        <v>10.9</v>
      </c>
      <c r="F9" s="4">
        <v>0.15</v>
      </c>
      <c r="G9" s="4">
        <v>99.15</v>
      </c>
      <c r="H9" s="4">
        <v>0</v>
      </c>
      <c r="I9" s="4">
        <v>0.09</v>
      </c>
      <c r="J9" s="4">
        <v>0</v>
      </c>
      <c r="K9" s="4">
        <v>3.6</v>
      </c>
      <c r="L9" s="31">
        <v>4.5</v>
      </c>
      <c r="M9" s="4">
        <v>0.08</v>
      </c>
      <c r="N9" s="5">
        <v>0.03</v>
      </c>
    </row>
    <row r="10" spans="1:14" x14ac:dyDescent="0.25">
      <c r="A10" s="4">
        <v>42</v>
      </c>
      <c r="B10" s="6" t="s">
        <v>145</v>
      </c>
      <c r="C10" s="5">
        <v>15</v>
      </c>
      <c r="D10" s="4">
        <v>3.95</v>
      </c>
      <c r="E10" s="4">
        <v>4</v>
      </c>
      <c r="F10" s="4">
        <v>0</v>
      </c>
      <c r="G10" s="4">
        <v>52.5</v>
      </c>
      <c r="H10" s="4">
        <v>0</v>
      </c>
      <c r="I10" s="4">
        <v>0.04</v>
      </c>
      <c r="J10" s="4">
        <v>0.11</v>
      </c>
      <c r="K10" s="4">
        <v>150</v>
      </c>
      <c r="L10" s="4">
        <v>90</v>
      </c>
      <c r="M10" s="4">
        <v>8.1999999999999993</v>
      </c>
      <c r="N10" s="5">
        <v>0.12</v>
      </c>
    </row>
    <row r="11" spans="1:14" x14ac:dyDescent="0.25">
      <c r="A11" s="4"/>
      <c r="B11" s="25" t="s">
        <v>182</v>
      </c>
      <c r="C11" s="11">
        <f t="shared" ref="C11:N11" si="0">SUM(C5:C10)</f>
        <v>560</v>
      </c>
      <c r="D11" s="2">
        <f t="shared" si="0"/>
        <v>27.859999999999996</v>
      </c>
      <c r="E11" s="2">
        <f t="shared" si="0"/>
        <v>37.190000000000005</v>
      </c>
      <c r="F11" s="2">
        <f t="shared" si="0"/>
        <v>113.92000000000002</v>
      </c>
      <c r="G11" s="2">
        <f t="shared" si="0"/>
        <v>921.41</v>
      </c>
      <c r="H11" s="2">
        <f t="shared" si="0"/>
        <v>0.63</v>
      </c>
      <c r="I11" s="2">
        <f t="shared" si="0"/>
        <v>1.2200000000000002</v>
      </c>
      <c r="J11" s="2">
        <f t="shared" si="0"/>
        <v>3.0100000000000002</v>
      </c>
      <c r="K11" s="2">
        <f t="shared" si="0"/>
        <v>631.02</v>
      </c>
      <c r="L11" s="2">
        <f t="shared" si="0"/>
        <v>617.77</v>
      </c>
      <c r="M11" s="2">
        <f t="shared" si="0"/>
        <v>131.68</v>
      </c>
      <c r="N11" s="11">
        <f t="shared" si="0"/>
        <v>7.24</v>
      </c>
    </row>
    <row r="12" spans="1:14" x14ac:dyDescent="0.25">
      <c r="A12" s="4"/>
      <c r="B12" s="2" t="s">
        <v>9</v>
      </c>
      <c r="C12" s="5"/>
      <c r="D12" s="5"/>
      <c r="E12" s="4"/>
      <c r="F12" s="4"/>
      <c r="G12" s="4"/>
      <c r="H12" s="4"/>
      <c r="I12" s="4"/>
      <c r="J12" s="4"/>
      <c r="K12" s="4"/>
      <c r="L12" s="4"/>
      <c r="M12" s="4"/>
      <c r="N12" s="5"/>
    </row>
    <row r="13" spans="1:14" x14ac:dyDescent="0.25">
      <c r="A13" s="32">
        <v>847</v>
      </c>
      <c r="B13" s="8" t="s">
        <v>77</v>
      </c>
      <c r="C13" s="5">
        <v>300</v>
      </c>
      <c r="D13" s="5">
        <v>1.2</v>
      </c>
      <c r="E13" s="4">
        <v>1.2</v>
      </c>
      <c r="F13" s="4">
        <v>29.4</v>
      </c>
      <c r="G13" s="4">
        <v>141</v>
      </c>
      <c r="H13" s="4">
        <v>0.09</v>
      </c>
      <c r="I13" s="4">
        <v>0</v>
      </c>
      <c r="J13" s="4">
        <v>30</v>
      </c>
      <c r="K13" s="4">
        <v>30</v>
      </c>
      <c r="L13" s="4">
        <v>227.4</v>
      </c>
      <c r="M13" s="4">
        <v>0</v>
      </c>
      <c r="N13" s="5">
        <v>6.6</v>
      </c>
    </row>
    <row r="14" spans="1:14" x14ac:dyDescent="0.25">
      <c r="A14" s="32"/>
      <c r="B14" s="25" t="s">
        <v>182</v>
      </c>
      <c r="C14" s="11">
        <f t="shared" ref="C14:N14" si="1">SUM(C13)</f>
        <v>300</v>
      </c>
      <c r="D14" s="11">
        <f t="shared" si="1"/>
        <v>1.2</v>
      </c>
      <c r="E14" s="2">
        <f t="shared" si="1"/>
        <v>1.2</v>
      </c>
      <c r="F14" s="2">
        <f t="shared" si="1"/>
        <v>29.4</v>
      </c>
      <c r="G14" s="2">
        <f t="shared" si="1"/>
        <v>141</v>
      </c>
      <c r="H14" s="2">
        <f t="shared" si="1"/>
        <v>0.09</v>
      </c>
      <c r="I14" s="2">
        <f t="shared" si="1"/>
        <v>0</v>
      </c>
      <c r="J14" s="2">
        <f t="shared" si="1"/>
        <v>30</v>
      </c>
      <c r="K14" s="2">
        <f t="shared" si="1"/>
        <v>30</v>
      </c>
      <c r="L14" s="2">
        <f t="shared" si="1"/>
        <v>227.4</v>
      </c>
      <c r="M14" s="2">
        <f t="shared" si="1"/>
        <v>0</v>
      </c>
      <c r="N14" s="11">
        <f t="shared" si="1"/>
        <v>6.6</v>
      </c>
    </row>
    <row r="15" spans="1:14" x14ac:dyDescent="0.25">
      <c r="A15" s="4"/>
      <c r="B15" s="2" t="s">
        <v>11</v>
      </c>
      <c r="C15" s="5"/>
      <c r="D15" s="5"/>
      <c r="E15" s="4"/>
      <c r="F15" s="4"/>
      <c r="G15" s="4"/>
      <c r="H15" s="4"/>
      <c r="I15" s="4"/>
      <c r="J15" s="4"/>
      <c r="K15" s="4"/>
      <c r="L15" s="4"/>
      <c r="M15" s="4"/>
      <c r="N15" s="5"/>
    </row>
    <row r="16" spans="1:14" x14ac:dyDescent="0.25">
      <c r="A16" s="4">
        <v>142</v>
      </c>
      <c r="B16" s="34" t="s">
        <v>169</v>
      </c>
      <c r="C16" s="5">
        <v>100</v>
      </c>
      <c r="D16" s="5">
        <v>1.58</v>
      </c>
      <c r="E16" s="4">
        <v>4.99</v>
      </c>
      <c r="F16" s="4">
        <v>7.75</v>
      </c>
      <c r="G16" s="4">
        <v>85.47</v>
      </c>
      <c r="H16" s="4">
        <v>0.08</v>
      </c>
      <c r="I16" s="4">
        <v>0</v>
      </c>
      <c r="J16" s="4">
        <v>20.61</v>
      </c>
      <c r="K16" s="4">
        <v>57.38</v>
      </c>
      <c r="L16" s="4">
        <v>45.7</v>
      </c>
      <c r="M16" s="4">
        <v>2.92</v>
      </c>
      <c r="N16" s="5">
        <v>0.74</v>
      </c>
    </row>
    <row r="17" spans="1:14" x14ac:dyDescent="0.25">
      <c r="A17" s="5">
        <v>227</v>
      </c>
      <c r="B17" s="6" t="s">
        <v>177</v>
      </c>
      <c r="C17" s="5">
        <v>250</v>
      </c>
      <c r="D17" s="5">
        <v>15.6</v>
      </c>
      <c r="E17" s="5">
        <v>13.8</v>
      </c>
      <c r="F17" s="5">
        <v>5.0999999999999996</v>
      </c>
      <c r="G17" s="5">
        <v>206.1</v>
      </c>
      <c r="H17" s="4">
        <v>0.12</v>
      </c>
      <c r="I17" s="4">
        <v>0.06</v>
      </c>
      <c r="J17" s="5">
        <v>10.199999999999999</v>
      </c>
      <c r="K17" s="4">
        <v>25.2</v>
      </c>
      <c r="L17" s="4">
        <v>174.9</v>
      </c>
      <c r="M17" s="4">
        <v>27.6</v>
      </c>
      <c r="N17" s="5">
        <v>3.6</v>
      </c>
    </row>
    <row r="18" spans="1:14" x14ac:dyDescent="0.25">
      <c r="A18" s="5">
        <v>486</v>
      </c>
      <c r="B18" s="6" t="s">
        <v>176</v>
      </c>
      <c r="C18" s="5">
        <v>120</v>
      </c>
      <c r="D18" s="4">
        <v>15.91</v>
      </c>
      <c r="E18" s="4">
        <v>8.27</v>
      </c>
      <c r="F18" s="4">
        <v>4.07</v>
      </c>
      <c r="G18" s="4">
        <v>155.15</v>
      </c>
      <c r="H18" s="4">
        <v>0.08</v>
      </c>
      <c r="I18" s="4">
        <v>0.02</v>
      </c>
      <c r="J18" s="4">
        <v>1.32</v>
      </c>
      <c r="K18" s="4">
        <v>47.34</v>
      </c>
      <c r="L18" s="4">
        <v>241.58</v>
      </c>
      <c r="M18" s="4">
        <v>60.23</v>
      </c>
      <c r="N18" s="5">
        <v>1.02</v>
      </c>
    </row>
    <row r="19" spans="1:14" x14ac:dyDescent="0.25">
      <c r="A19" s="32">
        <v>694</v>
      </c>
      <c r="B19" s="8" t="s">
        <v>26</v>
      </c>
      <c r="C19" s="5">
        <v>200</v>
      </c>
      <c r="D19" s="5">
        <v>4.08</v>
      </c>
      <c r="E19" s="4">
        <v>6.4</v>
      </c>
      <c r="F19" s="4">
        <v>27.26</v>
      </c>
      <c r="G19" s="4">
        <v>183</v>
      </c>
      <c r="H19" s="4">
        <v>0.18</v>
      </c>
      <c r="I19" s="4">
        <v>0.05</v>
      </c>
      <c r="J19" s="4">
        <v>24.22</v>
      </c>
      <c r="K19" s="4">
        <v>49.3</v>
      </c>
      <c r="L19" s="4">
        <v>115.5</v>
      </c>
      <c r="M19" s="4">
        <v>37</v>
      </c>
      <c r="N19" s="5">
        <v>1.34</v>
      </c>
    </row>
    <row r="20" spans="1:14" x14ac:dyDescent="0.25">
      <c r="A20" s="4">
        <v>97</v>
      </c>
      <c r="B20" s="8" t="s">
        <v>153</v>
      </c>
      <c r="C20" s="5">
        <v>200</v>
      </c>
      <c r="D20" s="5">
        <v>0.2</v>
      </c>
      <c r="E20" s="4">
        <v>0.1</v>
      </c>
      <c r="F20" s="4">
        <v>18.37</v>
      </c>
      <c r="G20" s="4">
        <v>76.099999999999994</v>
      </c>
      <c r="H20" s="4">
        <v>8.0000000000000002E-3</v>
      </c>
      <c r="I20" s="4">
        <v>0.65</v>
      </c>
      <c r="J20" s="4">
        <v>97.5</v>
      </c>
      <c r="K20" s="4">
        <v>4.5</v>
      </c>
      <c r="L20" s="4">
        <v>1.2</v>
      </c>
      <c r="M20" s="4">
        <v>1.2</v>
      </c>
      <c r="N20" s="5">
        <v>0.2</v>
      </c>
    </row>
    <row r="21" spans="1:14" x14ac:dyDescent="0.25">
      <c r="A21" s="32">
        <v>879</v>
      </c>
      <c r="B21" s="8" t="s">
        <v>14</v>
      </c>
      <c r="C21" s="5">
        <v>100</v>
      </c>
      <c r="D21" s="5">
        <v>6.6</v>
      </c>
      <c r="E21" s="4">
        <v>1.1000000000000001</v>
      </c>
      <c r="F21" s="4">
        <v>41</v>
      </c>
      <c r="G21" s="4">
        <v>206</v>
      </c>
      <c r="H21" s="4">
        <v>0.16</v>
      </c>
      <c r="I21" s="4">
        <v>0</v>
      </c>
      <c r="J21" s="4">
        <v>0</v>
      </c>
      <c r="K21" s="4">
        <v>30</v>
      </c>
      <c r="L21" s="4">
        <v>46</v>
      </c>
      <c r="M21" s="4">
        <v>46</v>
      </c>
      <c r="N21" s="5">
        <v>2.2999999999999998</v>
      </c>
    </row>
    <row r="22" spans="1:14" x14ac:dyDescent="0.25">
      <c r="A22" s="4">
        <v>878</v>
      </c>
      <c r="B22" s="6" t="s">
        <v>18</v>
      </c>
      <c r="C22" s="5">
        <v>50</v>
      </c>
      <c r="D22" s="5">
        <v>5.3</v>
      </c>
      <c r="E22" s="4">
        <v>2.2999999999999998</v>
      </c>
      <c r="F22" s="4">
        <v>21.8</v>
      </c>
      <c r="G22" s="4">
        <v>137</v>
      </c>
      <c r="H22" s="4">
        <v>0.21</v>
      </c>
      <c r="I22" s="4">
        <v>0</v>
      </c>
      <c r="J22" s="4">
        <v>0.1</v>
      </c>
      <c r="K22" s="4">
        <v>62.5</v>
      </c>
      <c r="L22" s="4">
        <v>64.5</v>
      </c>
      <c r="M22" s="4">
        <v>20.5</v>
      </c>
      <c r="N22" s="5">
        <v>1.8</v>
      </c>
    </row>
    <row r="23" spans="1:14" x14ac:dyDescent="0.25">
      <c r="A23" s="4"/>
      <c r="B23" s="25" t="s">
        <v>182</v>
      </c>
      <c r="C23" s="11">
        <f t="shared" ref="C23:N23" si="2">SUM(C16:C22)</f>
        <v>1020</v>
      </c>
      <c r="D23" s="11">
        <f t="shared" si="2"/>
        <v>49.27</v>
      </c>
      <c r="E23" s="2">
        <f t="shared" si="2"/>
        <v>36.96</v>
      </c>
      <c r="F23" s="2">
        <f t="shared" si="2"/>
        <v>125.35000000000001</v>
      </c>
      <c r="G23" s="2">
        <f t="shared" si="2"/>
        <v>1048.8200000000002</v>
      </c>
      <c r="H23" s="2">
        <f t="shared" si="2"/>
        <v>0.83799999999999997</v>
      </c>
      <c r="I23" s="2">
        <f t="shared" si="2"/>
        <v>0.78</v>
      </c>
      <c r="J23" s="2">
        <f t="shared" si="2"/>
        <v>153.94999999999999</v>
      </c>
      <c r="K23" s="2">
        <f t="shared" si="2"/>
        <v>276.22000000000003</v>
      </c>
      <c r="L23" s="2">
        <f t="shared" si="2"/>
        <v>689.38000000000011</v>
      </c>
      <c r="M23" s="2">
        <f t="shared" si="2"/>
        <v>195.45</v>
      </c>
      <c r="N23" s="11">
        <f t="shared" si="2"/>
        <v>11</v>
      </c>
    </row>
    <row r="24" spans="1:14" x14ac:dyDescent="0.25">
      <c r="A24" s="4"/>
      <c r="B24" s="2" t="s">
        <v>15</v>
      </c>
      <c r="C24" s="5"/>
      <c r="D24" s="5"/>
      <c r="E24" s="4"/>
      <c r="F24" s="4"/>
      <c r="G24" s="4"/>
      <c r="H24" s="4"/>
      <c r="I24" s="4"/>
      <c r="J24" s="4"/>
      <c r="K24" s="4"/>
      <c r="L24" s="4"/>
      <c r="M24" s="4"/>
      <c r="N24" s="5"/>
    </row>
    <row r="25" spans="1:14" x14ac:dyDescent="0.25">
      <c r="A25" s="4">
        <v>389</v>
      </c>
      <c r="B25" s="6" t="s">
        <v>102</v>
      </c>
      <c r="C25" s="5">
        <v>200</v>
      </c>
      <c r="D25" s="4">
        <v>1</v>
      </c>
      <c r="E25" s="4">
        <v>0.8</v>
      </c>
      <c r="F25" s="4">
        <v>19.600000000000001</v>
      </c>
      <c r="G25" s="4">
        <v>84</v>
      </c>
      <c r="H25" s="4">
        <v>0.02</v>
      </c>
      <c r="I25" s="4">
        <v>0</v>
      </c>
      <c r="J25" s="4">
        <v>4</v>
      </c>
      <c r="K25" s="4">
        <v>16</v>
      </c>
      <c r="L25" s="4">
        <v>18</v>
      </c>
      <c r="M25" s="4">
        <v>10</v>
      </c>
      <c r="N25" s="5">
        <v>0.2</v>
      </c>
    </row>
    <row r="26" spans="1:14" x14ac:dyDescent="0.25">
      <c r="A26" s="4">
        <v>459</v>
      </c>
      <c r="B26" s="6" t="s">
        <v>168</v>
      </c>
      <c r="C26" s="5">
        <v>190</v>
      </c>
      <c r="D26" s="4">
        <v>22.95</v>
      </c>
      <c r="E26" s="4">
        <v>13.91</v>
      </c>
      <c r="F26" s="4">
        <v>36.9</v>
      </c>
      <c r="G26" s="4">
        <v>371.53</v>
      </c>
      <c r="H26" s="4">
        <v>7.0000000000000007E-2</v>
      </c>
      <c r="I26" s="4">
        <v>0.14000000000000001</v>
      </c>
      <c r="J26" s="4">
        <v>0.51</v>
      </c>
      <c r="K26" s="4">
        <v>207.8</v>
      </c>
      <c r="L26" s="4">
        <v>300.10000000000002</v>
      </c>
      <c r="M26" s="4">
        <v>41.87</v>
      </c>
      <c r="N26" s="5">
        <v>1.71</v>
      </c>
    </row>
    <row r="27" spans="1:14" x14ac:dyDescent="0.25">
      <c r="A27" s="4"/>
      <c r="B27" s="25" t="s">
        <v>182</v>
      </c>
      <c r="C27" s="11">
        <f t="shared" ref="C27:N27" si="3">SUM(C25:C26)</f>
        <v>390</v>
      </c>
      <c r="D27" s="2">
        <f t="shared" si="3"/>
        <v>23.95</v>
      </c>
      <c r="E27" s="2">
        <f t="shared" si="3"/>
        <v>14.71</v>
      </c>
      <c r="F27" s="2">
        <f t="shared" si="3"/>
        <v>56.5</v>
      </c>
      <c r="G27" s="2">
        <f t="shared" si="3"/>
        <v>455.53</v>
      </c>
      <c r="H27" s="2">
        <f t="shared" si="3"/>
        <v>9.0000000000000011E-2</v>
      </c>
      <c r="I27" s="2">
        <f t="shared" si="3"/>
        <v>0.14000000000000001</v>
      </c>
      <c r="J27" s="2">
        <f t="shared" si="3"/>
        <v>4.51</v>
      </c>
      <c r="K27" s="2">
        <f t="shared" si="3"/>
        <v>223.8</v>
      </c>
      <c r="L27" s="2">
        <f t="shared" si="3"/>
        <v>318.10000000000002</v>
      </c>
      <c r="M27" s="2">
        <f t="shared" si="3"/>
        <v>51.87</v>
      </c>
      <c r="N27" s="11">
        <f t="shared" si="3"/>
        <v>1.91</v>
      </c>
    </row>
    <row r="28" spans="1:14" x14ac:dyDescent="0.25">
      <c r="A28" s="4"/>
      <c r="B28" s="2" t="s">
        <v>16</v>
      </c>
      <c r="C28" s="5"/>
      <c r="D28" s="5"/>
      <c r="E28" s="4"/>
      <c r="F28" s="4"/>
      <c r="G28" s="8"/>
      <c r="H28" s="4"/>
      <c r="I28" s="4"/>
      <c r="J28" s="4"/>
      <c r="K28" s="4"/>
      <c r="L28" s="4"/>
      <c r="M28" s="4"/>
      <c r="N28" s="5"/>
    </row>
    <row r="29" spans="1:14" x14ac:dyDescent="0.25">
      <c r="A29" s="4">
        <v>126</v>
      </c>
      <c r="B29" s="35" t="s">
        <v>186</v>
      </c>
      <c r="C29" s="5">
        <v>150</v>
      </c>
      <c r="D29" s="5">
        <v>2.14</v>
      </c>
      <c r="E29" s="4">
        <v>10.050000000000001</v>
      </c>
      <c r="F29" s="4">
        <v>16.07</v>
      </c>
      <c r="G29" s="4">
        <v>164.97</v>
      </c>
      <c r="H29" s="4">
        <v>0.05</v>
      </c>
      <c r="I29" s="4">
        <v>0</v>
      </c>
      <c r="J29" s="4">
        <v>16.2</v>
      </c>
      <c r="K29" s="4">
        <v>47.9</v>
      </c>
      <c r="L29" s="4">
        <v>63.13</v>
      </c>
      <c r="M29" s="4">
        <v>50.41</v>
      </c>
      <c r="N29" s="5">
        <v>1.9</v>
      </c>
    </row>
    <row r="30" spans="1:14" x14ac:dyDescent="0.25">
      <c r="A30" s="4">
        <v>200</v>
      </c>
      <c r="B30" s="8" t="s">
        <v>117</v>
      </c>
      <c r="C30" s="7">
        <v>250</v>
      </c>
      <c r="D30" s="4">
        <v>11.4</v>
      </c>
      <c r="E30" s="4">
        <v>10.44</v>
      </c>
      <c r="F30" s="4">
        <v>11.17</v>
      </c>
      <c r="G30" s="4">
        <v>184.12</v>
      </c>
      <c r="H30" s="4">
        <v>0.18</v>
      </c>
      <c r="I30" s="4">
        <v>0.05</v>
      </c>
      <c r="J30" s="4">
        <v>94.66</v>
      </c>
      <c r="K30" s="4">
        <v>99.4</v>
      </c>
      <c r="L30" s="4">
        <v>152</v>
      </c>
      <c r="M30" s="4">
        <v>41.79</v>
      </c>
      <c r="N30" s="5">
        <v>4.47</v>
      </c>
    </row>
    <row r="31" spans="1:14" x14ac:dyDescent="0.25">
      <c r="A31" s="4">
        <v>943</v>
      </c>
      <c r="B31" s="8" t="s">
        <v>17</v>
      </c>
      <c r="C31" s="5">
        <v>200</v>
      </c>
      <c r="D31" s="5">
        <v>0.4</v>
      </c>
      <c r="E31" s="4">
        <v>0.1</v>
      </c>
      <c r="F31" s="4">
        <v>15.11</v>
      </c>
      <c r="G31" s="4">
        <v>62.74</v>
      </c>
      <c r="H31" s="4">
        <v>2E-3</v>
      </c>
      <c r="I31" s="4">
        <v>1E-3</v>
      </c>
      <c r="J31" s="4">
        <v>0.2</v>
      </c>
      <c r="K31" s="4">
        <v>10.199999999999999</v>
      </c>
      <c r="L31" s="4">
        <v>16.48</v>
      </c>
      <c r="M31" s="4">
        <v>8.8000000000000007</v>
      </c>
      <c r="N31" s="5">
        <v>1.69</v>
      </c>
    </row>
    <row r="32" spans="1:14" x14ac:dyDescent="0.25">
      <c r="A32" s="32">
        <v>878</v>
      </c>
      <c r="B32" s="8" t="s">
        <v>18</v>
      </c>
      <c r="C32" s="5">
        <v>75</v>
      </c>
      <c r="D32" s="4">
        <v>8</v>
      </c>
      <c r="E32" s="4">
        <v>3.4</v>
      </c>
      <c r="F32" s="4">
        <v>32.700000000000003</v>
      </c>
      <c r="G32" s="4">
        <v>205.5</v>
      </c>
      <c r="H32" s="4">
        <v>0.31</v>
      </c>
      <c r="I32" s="4">
        <v>0</v>
      </c>
      <c r="J32" s="4">
        <v>0.15</v>
      </c>
      <c r="K32" s="4">
        <v>93.75</v>
      </c>
      <c r="L32" s="4">
        <v>96.8</v>
      </c>
      <c r="M32" s="4">
        <v>30.75</v>
      </c>
      <c r="N32" s="5">
        <v>2.7</v>
      </c>
    </row>
    <row r="33" spans="1:14" x14ac:dyDescent="0.25">
      <c r="A33" s="32">
        <v>879</v>
      </c>
      <c r="B33" s="8" t="s">
        <v>14</v>
      </c>
      <c r="C33" s="5">
        <v>50</v>
      </c>
      <c r="D33" s="4">
        <v>3.3</v>
      </c>
      <c r="E33" s="4">
        <v>0.55000000000000004</v>
      </c>
      <c r="F33" s="4">
        <v>20.5</v>
      </c>
      <c r="G33" s="4">
        <v>103</v>
      </c>
      <c r="H33" s="4">
        <v>0.08</v>
      </c>
      <c r="I33" s="4">
        <v>0</v>
      </c>
      <c r="J33" s="4">
        <v>0</v>
      </c>
      <c r="K33" s="4">
        <v>15</v>
      </c>
      <c r="L33" s="4">
        <v>23</v>
      </c>
      <c r="M33" s="4">
        <v>23</v>
      </c>
      <c r="N33" s="5">
        <v>1.1499999999999999</v>
      </c>
    </row>
    <row r="34" spans="1:14" x14ac:dyDescent="0.25">
      <c r="A34" s="32"/>
      <c r="B34" s="25" t="s">
        <v>182</v>
      </c>
      <c r="C34" s="11">
        <f t="shared" ref="C34:N34" si="4">SUM(C29:C33)</f>
        <v>725</v>
      </c>
      <c r="D34" s="2">
        <f t="shared" si="4"/>
        <v>25.240000000000002</v>
      </c>
      <c r="E34" s="2">
        <f t="shared" si="4"/>
        <v>24.540000000000003</v>
      </c>
      <c r="F34" s="2">
        <f t="shared" si="4"/>
        <v>95.550000000000011</v>
      </c>
      <c r="G34" s="2">
        <f t="shared" si="4"/>
        <v>720.33</v>
      </c>
      <c r="H34" s="2">
        <f t="shared" si="4"/>
        <v>0.622</v>
      </c>
      <c r="I34" s="2">
        <f t="shared" si="4"/>
        <v>5.1000000000000004E-2</v>
      </c>
      <c r="J34" s="2">
        <f t="shared" si="4"/>
        <v>111.21000000000001</v>
      </c>
      <c r="K34" s="2">
        <f t="shared" si="4"/>
        <v>266.25</v>
      </c>
      <c r="L34" s="2">
        <f t="shared" si="4"/>
        <v>351.40999999999997</v>
      </c>
      <c r="M34" s="2">
        <f t="shared" si="4"/>
        <v>154.75</v>
      </c>
      <c r="N34" s="11">
        <f t="shared" si="4"/>
        <v>11.909999999999998</v>
      </c>
    </row>
    <row r="35" spans="1:14" x14ac:dyDescent="0.25">
      <c r="A35" s="4"/>
      <c r="B35" s="2" t="s">
        <v>19</v>
      </c>
      <c r="C35" s="5"/>
      <c r="D35" s="5"/>
      <c r="E35" s="4"/>
      <c r="F35" s="4"/>
      <c r="G35" s="4"/>
      <c r="H35" s="4"/>
      <c r="I35" s="4"/>
      <c r="J35" s="4"/>
      <c r="K35" s="4"/>
      <c r="L35" s="4"/>
      <c r="M35" s="4"/>
      <c r="N35" s="5"/>
    </row>
    <row r="36" spans="1:14" x14ac:dyDescent="0.25">
      <c r="A36" s="4">
        <v>966</v>
      </c>
      <c r="B36" s="8" t="s">
        <v>20</v>
      </c>
      <c r="C36" s="5">
        <v>200</v>
      </c>
      <c r="D36" s="4">
        <v>5.8</v>
      </c>
      <c r="E36" s="4">
        <v>5</v>
      </c>
      <c r="F36" s="4">
        <v>8.4</v>
      </c>
      <c r="G36" s="4">
        <v>108</v>
      </c>
      <c r="H36" s="4">
        <v>0.06</v>
      </c>
      <c r="I36" s="4">
        <v>0.04</v>
      </c>
      <c r="J36" s="4">
        <v>1.4</v>
      </c>
      <c r="K36" s="4">
        <v>240</v>
      </c>
      <c r="L36" s="4">
        <v>190</v>
      </c>
      <c r="M36" s="4">
        <v>28</v>
      </c>
      <c r="N36" s="5">
        <v>0.2</v>
      </c>
    </row>
    <row r="37" spans="1:14" x14ac:dyDescent="0.25">
      <c r="A37" s="4">
        <v>878</v>
      </c>
      <c r="B37" s="6" t="s">
        <v>138</v>
      </c>
      <c r="C37" s="5">
        <v>25</v>
      </c>
      <c r="D37" s="4">
        <v>2.7</v>
      </c>
      <c r="E37" s="4">
        <v>1.1000000000000001</v>
      </c>
      <c r="F37" s="4">
        <v>10.9</v>
      </c>
      <c r="G37" s="4">
        <v>68.5</v>
      </c>
      <c r="H37" s="4">
        <v>0.1</v>
      </c>
      <c r="I37" s="4">
        <v>0</v>
      </c>
      <c r="J37" s="4">
        <v>0.05</v>
      </c>
      <c r="K37" s="4">
        <v>31.25</v>
      </c>
      <c r="L37" s="4">
        <v>32</v>
      </c>
      <c r="M37" s="4">
        <v>10.25</v>
      </c>
      <c r="N37" s="4">
        <v>0.9</v>
      </c>
    </row>
    <row r="38" spans="1:14" x14ac:dyDescent="0.25">
      <c r="A38" s="4"/>
      <c r="B38" s="25" t="s">
        <v>182</v>
      </c>
      <c r="C38" s="11">
        <f t="shared" ref="C38:N38" si="5">SUM(C36:C37)</f>
        <v>225</v>
      </c>
      <c r="D38" s="2">
        <f t="shared" si="5"/>
        <v>8.5</v>
      </c>
      <c r="E38" s="2">
        <f t="shared" si="5"/>
        <v>6.1</v>
      </c>
      <c r="F38" s="2">
        <f t="shared" si="5"/>
        <v>19.3</v>
      </c>
      <c r="G38" s="2">
        <f t="shared" si="5"/>
        <v>176.5</v>
      </c>
      <c r="H38" s="2">
        <f t="shared" si="5"/>
        <v>0.16</v>
      </c>
      <c r="I38" s="2">
        <f t="shared" si="5"/>
        <v>0.04</v>
      </c>
      <c r="J38" s="2">
        <f t="shared" si="5"/>
        <v>1.45</v>
      </c>
      <c r="K38" s="2">
        <f t="shared" si="5"/>
        <v>271.25</v>
      </c>
      <c r="L38" s="2">
        <f t="shared" si="5"/>
        <v>222</v>
      </c>
      <c r="M38" s="2">
        <f t="shared" si="5"/>
        <v>38.25</v>
      </c>
      <c r="N38" s="2">
        <f t="shared" si="5"/>
        <v>1.1000000000000001</v>
      </c>
    </row>
    <row r="39" spans="1:14" x14ac:dyDescent="0.25">
      <c r="A39" s="6"/>
      <c r="B39" s="9" t="s">
        <v>34</v>
      </c>
      <c r="C39" s="11">
        <f t="shared" ref="C39:N39" si="6">SUM(C38,C34,C27,C23,C14,C11)</f>
        <v>3220</v>
      </c>
      <c r="D39" s="2">
        <f t="shared" si="6"/>
        <v>136.02000000000001</v>
      </c>
      <c r="E39" s="2">
        <f t="shared" si="6"/>
        <v>120.70000000000002</v>
      </c>
      <c r="F39" s="2">
        <f t="shared" si="6"/>
        <v>440.02000000000004</v>
      </c>
      <c r="G39" s="2">
        <f t="shared" si="6"/>
        <v>3463.59</v>
      </c>
      <c r="H39" s="2">
        <f t="shared" si="6"/>
        <v>2.4300000000000002</v>
      </c>
      <c r="I39" s="2">
        <f t="shared" si="6"/>
        <v>2.2310000000000003</v>
      </c>
      <c r="J39" s="2">
        <f t="shared" si="6"/>
        <v>304.13</v>
      </c>
      <c r="K39" s="2">
        <f t="shared" si="6"/>
        <v>1698.54</v>
      </c>
      <c r="L39" s="2">
        <f t="shared" si="6"/>
        <v>2426.0600000000004</v>
      </c>
      <c r="M39" s="2">
        <f t="shared" si="6"/>
        <v>572</v>
      </c>
      <c r="N39" s="11">
        <f t="shared" si="6"/>
        <v>39.76</v>
      </c>
    </row>
  </sheetData>
  <mergeCells count="7">
    <mergeCell ref="K1:N1"/>
    <mergeCell ref="A1:A2"/>
    <mergeCell ref="B1:B2"/>
    <mergeCell ref="C1:C2"/>
    <mergeCell ref="D1:F1"/>
    <mergeCell ref="G1:G2"/>
    <mergeCell ref="H1:J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opLeftCell="A10" workbookViewId="0">
      <selection activeCell="B24" sqref="B24"/>
    </sheetView>
  </sheetViews>
  <sheetFormatPr defaultRowHeight="15" x14ac:dyDescent="0.25"/>
  <cols>
    <col min="1" max="1" width="8.28515625" customWidth="1"/>
    <col min="2" max="2" width="38.85546875" customWidth="1"/>
    <col min="3" max="3" width="6.85546875" customWidth="1"/>
    <col min="4" max="5" width="6.140625" customWidth="1"/>
    <col min="6" max="6" width="5.7109375" customWidth="1"/>
    <col min="7" max="7" width="10.7109375" customWidth="1"/>
    <col min="8" max="8" width="5.5703125" customWidth="1"/>
    <col min="9" max="9" width="6.140625" customWidth="1"/>
    <col min="10" max="11" width="5.5703125" customWidth="1"/>
    <col min="12" max="12" width="5.42578125" customWidth="1"/>
    <col min="13" max="13" width="6.7109375" customWidth="1"/>
    <col min="14" max="14" width="5.42578125" customWidth="1"/>
  </cols>
  <sheetData>
    <row r="1" spans="1:14" ht="15" customHeight="1" x14ac:dyDescent="0.25">
      <c r="A1" s="37" t="s">
        <v>105</v>
      </c>
      <c r="B1" s="39" t="s">
        <v>104</v>
      </c>
      <c r="C1" s="37" t="s">
        <v>0</v>
      </c>
      <c r="D1" s="45" t="s">
        <v>1</v>
      </c>
      <c r="E1" s="46"/>
      <c r="F1" s="47"/>
      <c r="G1" s="37" t="s">
        <v>114</v>
      </c>
      <c r="H1" s="41" t="s">
        <v>106</v>
      </c>
      <c r="I1" s="42"/>
      <c r="J1" s="42"/>
      <c r="K1" s="43" t="s">
        <v>115</v>
      </c>
      <c r="L1" s="44"/>
      <c r="M1" s="44"/>
      <c r="N1" s="44"/>
    </row>
    <row r="2" spans="1:14" x14ac:dyDescent="0.25">
      <c r="A2" s="38"/>
      <c r="B2" s="40"/>
      <c r="C2" s="38"/>
      <c r="D2" s="1" t="s">
        <v>2</v>
      </c>
      <c r="E2" s="1" t="s">
        <v>3</v>
      </c>
      <c r="F2" s="1" t="s">
        <v>4</v>
      </c>
      <c r="G2" s="38"/>
      <c r="H2" s="13" t="s">
        <v>107</v>
      </c>
      <c r="I2" s="13" t="s">
        <v>108</v>
      </c>
      <c r="J2" s="13" t="s">
        <v>109</v>
      </c>
      <c r="K2" s="12" t="s">
        <v>110</v>
      </c>
      <c r="L2" s="15" t="s">
        <v>111</v>
      </c>
      <c r="M2" s="15" t="s">
        <v>112</v>
      </c>
      <c r="N2" s="9" t="s">
        <v>113</v>
      </c>
    </row>
    <row r="3" spans="1:14" x14ac:dyDescent="0.25">
      <c r="A3" s="12"/>
      <c r="B3" s="2" t="s">
        <v>38</v>
      </c>
      <c r="C3" s="12"/>
      <c r="D3" s="1"/>
      <c r="E3" s="1"/>
      <c r="F3" s="1"/>
      <c r="G3" s="12"/>
      <c r="H3" s="12"/>
      <c r="I3" s="12"/>
      <c r="J3" s="12"/>
      <c r="K3" s="12"/>
      <c r="L3" s="12"/>
      <c r="M3" s="12"/>
      <c r="N3" s="5"/>
    </row>
    <row r="4" spans="1:14" x14ac:dyDescent="0.25">
      <c r="A4" s="2"/>
      <c r="B4" s="2" t="s">
        <v>6</v>
      </c>
      <c r="C4" s="4"/>
      <c r="D4" s="5"/>
      <c r="E4" s="4"/>
      <c r="F4" s="4"/>
      <c r="G4" s="4"/>
      <c r="H4" s="6"/>
      <c r="I4" s="6"/>
      <c r="J4" s="6"/>
      <c r="K4" s="6"/>
      <c r="L4" s="4"/>
      <c r="M4" s="6"/>
      <c r="N4" s="5"/>
    </row>
    <row r="5" spans="1:14" x14ac:dyDescent="0.25">
      <c r="A5" s="4">
        <v>168</v>
      </c>
      <c r="B5" s="3" t="s">
        <v>7</v>
      </c>
      <c r="C5" s="5">
        <v>200</v>
      </c>
      <c r="D5" s="7">
        <v>6.76</v>
      </c>
      <c r="E5" s="4">
        <v>9.57</v>
      </c>
      <c r="F5" s="4">
        <v>29.2</v>
      </c>
      <c r="G5" s="4">
        <v>230.67</v>
      </c>
      <c r="H5" s="4">
        <v>0.13</v>
      </c>
      <c r="I5" s="4">
        <v>0.06</v>
      </c>
      <c r="J5" s="4">
        <v>1.33</v>
      </c>
      <c r="K5" s="4">
        <v>163.30000000000001</v>
      </c>
      <c r="L5" s="4">
        <v>220</v>
      </c>
      <c r="M5" s="4">
        <v>18.899999999999999</v>
      </c>
      <c r="N5" s="5">
        <v>0.77</v>
      </c>
    </row>
    <row r="6" spans="1:14" x14ac:dyDescent="0.25">
      <c r="A6" s="4">
        <v>424</v>
      </c>
      <c r="B6" s="6" t="s">
        <v>30</v>
      </c>
      <c r="C6" s="5">
        <v>40</v>
      </c>
      <c r="D6" s="4">
        <v>5.0999999999999996</v>
      </c>
      <c r="E6" s="4">
        <v>4.5999999999999996</v>
      </c>
      <c r="F6" s="4">
        <v>0.3</v>
      </c>
      <c r="G6" s="4">
        <v>63</v>
      </c>
      <c r="H6" s="4">
        <v>0.03</v>
      </c>
      <c r="I6" s="4">
        <v>0.1</v>
      </c>
      <c r="J6" s="4">
        <v>0</v>
      </c>
      <c r="K6" s="4">
        <v>22</v>
      </c>
      <c r="L6" s="4">
        <v>76.8</v>
      </c>
      <c r="M6" s="4">
        <v>4.8</v>
      </c>
      <c r="N6" s="4">
        <v>1</v>
      </c>
    </row>
    <row r="7" spans="1:14" x14ac:dyDescent="0.25">
      <c r="A7" s="32">
        <v>379</v>
      </c>
      <c r="B7" s="6" t="s">
        <v>147</v>
      </c>
      <c r="C7" s="5">
        <v>200</v>
      </c>
      <c r="D7" s="4">
        <v>0.37</v>
      </c>
      <c r="E7" s="4">
        <v>3.8</v>
      </c>
      <c r="F7" s="4">
        <v>16.77</v>
      </c>
      <c r="G7" s="4">
        <v>74.900000000000006</v>
      </c>
      <c r="H7" s="4">
        <v>1.2E-2</v>
      </c>
      <c r="I7" s="4">
        <v>0</v>
      </c>
      <c r="J7" s="4">
        <v>2.4E-2</v>
      </c>
      <c r="K7" s="4">
        <v>1.78</v>
      </c>
      <c r="L7" s="4">
        <v>12.12</v>
      </c>
      <c r="M7" s="4">
        <v>3.88</v>
      </c>
      <c r="N7" s="5">
        <v>0.24</v>
      </c>
    </row>
    <row r="8" spans="1:14" x14ac:dyDescent="0.25">
      <c r="A8" s="4">
        <v>878</v>
      </c>
      <c r="B8" s="6" t="s">
        <v>18</v>
      </c>
      <c r="C8" s="5">
        <v>100</v>
      </c>
      <c r="D8" s="4">
        <v>10.7</v>
      </c>
      <c r="E8" s="4">
        <v>4.5</v>
      </c>
      <c r="F8" s="4">
        <v>43.5</v>
      </c>
      <c r="G8" s="4">
        <v>274</v>
      </c>
      <c r="H8" s="4">
        <v>0.41</v>
      </c>
      <c r="I8" s="4">
        <v>0</v>
      </c>
      <c r="J8" s="4">
        <v>0.2</v>
      </c>
      <c r="K8" s="4">
        <v>125</v>
      </c>
      <c r="L8" s="4">
        <v>129</v>
      </c>
      <c r="M8" s="4">
        <v>41</v>
      </c>
      <c r="N8" s="5">
        <v>3.6</v>
      </c>
    </row>
    <row r="9" spans="1:14" x14ac:dyDescent="0.25">
      <c r="A9" s="4">
        <v>41</v>
      </c>
      <c r="B9" s="6" t="s">
        <v>92</v>
      </c>
      <c r="C9" s="5">
        <v>15</v>
      </c>
      <c r="D9" s="4">
        <v>0.15</v>
      </c>
      <c r="E9" s="4">
        <v>10.9</v>
      </c>
      <c r="F9" s="4">
        <v>0.15</v>
      </c>
      <c r="G9" s="4">
        <v>99.15</v>
      </c>
      <c r="H9" s="4">
        <v>0</v>
      </c>
      <c r="I9" s="4">
        <v>0.09</v>
      </c>
      <c r="J9" s="4">
        <v>0</v>
      </c>
      <c r="K9" s="4">
        <v>3.6</v>
      </c>
      <c r="L9" s="31">
        <v>4.5</v>
      </c>
      <c r="M9" s="4">
        <v>0.08</v>
      </c>
      <c r="N9" s="5">
        <v>0.03</v>
      </c>
    </row>
    <row r="10" spans="1:14" x14ac:dyDescent="0.25">
      <c r="A10" s="4"/>
      <c r="B10" s="25" t="s">
        <v>182</v>
      </c>
      <c r="C10" s="11">
        <f t="shared" ref="C10:N10" si="0">SUM(C5:C9)</f>
        <v>555</v>
      </c>
      <c r="D10" s="2">
        <f t="shared" si="0"/>
        <v>23.08</v>
      </c>
      <c r="E10" s="2">
        <f t="shared" si="0"/>
        <v>33.369999999999997</v>
      </c>
      <c r="F10" s="2">
        <f t="shared" si="0"/>
        <v>89.92</v>
      </c>
      <c r="G10" s="2">
        <f t="shared" si="0"/>
        <v>741.71999999999991</v>
      </c>
      <c r="H10" s="2">
        <f t="shared" si="0"/>
        <v>0.58199999999999996</v>
      </c>
      <c r="I10" s="2">
        <f t="shared" si="0"/>
        <v>0.25</v>
      </c>
      <c r="J10" s="2">
        <f t="shared" si="0"/>
        <v>1.554</v>
      </c>
      <c r="K10" s="2">
        <f t="shared" si="0"/>
        <v>315.68000000000006</v>
      </c>
      <c r="L10" s="2">
        <f t="shared" si="0"/>
        <v>442.42</v>
      </c>
      <c r="M10" s="2">
        <f t="shared" si="0"/>
        <v>68.66</v>
      </c>
      <c r="N10" s="11">
        <f t="shared" si="0"/>
        <v>5.64</v>
      </c>
    </row>
    <row r="11" spans="1:14" x14ac:dyDescent="0.25">
      <c r="A11" s="4"/>
      <c r="B11" s="2" t="s">
        <v>9</v>
      </c>
      <c r="C11" s="5"/>
      <c r="D11" s="4"/>
      <c r="E11" s="4"/>
      <c r="F11" s="4"/>
      <c r="G11" s="4"/>
      <c r="H11" s="4"/>
      <c r="I11" s="4"/>
      <c r="J11" s="4"/>
      <c r="K11" s="4"/>
      <c r="L11" s="4"/>
      <c r="M11" s="4"/>
      <c r="N11" s="5"/>
    </row>
    <row r="12" spans="1:14" x14ac:dyDescent="0.25">
      <c r="A12" s="4">
        <v>389</v>
      </c>
      <c r="B12" s="6" t="s">
        <v>102</v>
      </c>
      <c r="C12" s="5">
        <v>200</v>
      </c>
      <c r="D12" s="4">
        <v>1</v>
      </c>
      <c r="E12" s="4">
        <v>0.8</v>
      </c>
      <c r="F12" s="4">
        <v>19.600000000000001</v>
      </c>
      <c r="G12" s="4">
        <v>84</v>
      </c>
      <c r="H12" s="4">
        <v>0.02</v>
      </c>
      <c r="I12" s="4">
        <v>0</v>
      </c>
      <c r="J12" s="4">
        <v>4</v>
      </c>
      <c r="K12" s="4">
        <v>16</v>
      </c>
      <c r="L12" s="4">
        <v>18</v>
      </c>
      <c r="M12" s="4">
        <v>10</v>
      </c>
      <c r="N12" s="5">
        <v>0.2</v>
      </c>
    </row>
    <row r="13" spans="1:14" x14ac:dyDescent="0.25">
      <c r="A13" s="32">
        <v>847</v>
      </c>
      <c r="B13" s="8" t="s">
        <v>77</v>
      </c>
      <c r="C13" s="5">
        <v>150</v>
      </c>
      <c r="D13" s="5">
        <v>0.6</v>
      </c>
      <c r="E13" s="4">
        <v>0.6</v>
      </c>
      <c r="F13" s="4">
        <v>14.7</v>
      </c>
      <c r="G13" s="4">
        <v>70.5</v>
      </c>
      <c r="H13" s="4">
        <v>0.05</v>
      </c>
      <c r="I13" s="4">
        <v>0</v>
      </c>
      <c r="J13" s="4">
        <v>15</v>
      </c>
      <c r="K13" s="4">
        <v>15</v>
      </c>
      <c r="L13" s="4">
        <v>113.7</v>
      </c>
      <c r="M13" s="4">
        <v>0</v>
      </c>
      <c r="N13" s="5">
        <v>3.3</v>
      </c>
    </row>
    <row r="14" spans="1:14" x14ac:dyDescent="0.25">
      <c r="A14" s="32"/>
      <c r="B14" s="25" t="s">
        <v>182</v>
      </c>
      <c r="C14" s="11">
        <f t="shared" ref="C14:N14" si="1">SUM(C12:C13)</f>
        <v>350</v>
      </c>
      <c r="D14" s="11">
        <f t="shared" si="1"/>
        <v>1.6</v>
      </c>
      <c r="E14" s="2">
        <f t="shared" si="1"/>
        <v>1.4</v>
      </c>
      <c r="F14" s="2">
        <f t="shared" si="1"/>
        <v>34.299999999999997</v>
      </c>
      <c r="G14" s="2">
        <f t="shared" si="1"/>
        <v>154.5</v>
      </c>
      <c r="H14" s="2">
        <f t="shared" si="1"/>
        <v>7.0000000000000007E-2</v>
      </c>
      <c r="I14" s="2">
        <f t="shared" si="1"/>
        <v>0</v>
      </c>
      <c r="J14" s="2">
        <f t="shared" si="1"/>
        <v>19</v>
      </c>
      <c r="K14" s="2">
        <f t="shared" si="1"/>
        <v>31</v>
      </c>
      <c r="L14" s="2">
        <f t="shared" si="1"/>
        <v>131.69999999999999</v>
      </c>
      <c r="M14" s="2">
        <f t="shared" si="1"/>
        <v>10</v>
      </c>
      <c r="N14" s="11">
        <f t="shared" si="1"/>
        <v>3.5</v>
      </c>
    </row>
    <row r="15" spans="1:14" x14ac:dyDescent="0.25">
      <c r="A15" s="4"/>
      <c r="B15" s="2" t="s">
        <v>11</v>
      </c>
      <c r="C15" s="5"/>
      <c r="D15" s="5"/>
      <c r="E15" s="4"/>
      <c r="F15" s="4"/>
      <c r="G15" s="4"/>
      <c r="H15" s="4"/>
      <c r="I15" s="4"/>
      <c r="J15" s="4"/>
      <c r="K15" s="4"/>
      <c r="L15" s="4"/>
      <c r="M15" s="4"/>
      <c r="N15" s="5"/>
    </row>
    <row r="16" spans="1:14" x14ac:dyDescent="0.25">
      <c r="A16" s="4">
        <v>61</v>
      </c>
      <c r="B16" s="35" t="s">
        <v>198</v>
      </c>
      <c r="C16" s="5">
        <v>100</v>
      </c>
      <c r="D16" s="5">
        <v>1.32</v>
      </c>
      <c r="E16" s="4">
        <v>8</v>
      </c>
      <c r="F16" s="4">
        <v>13.5</v>
      </c>
      <c r="G16" s="4">
        <v>113</v>
      </c>
      <c r="H16" s="4">
        <v>0.04</v>
      </c>
      <c r="I16" s="4">
        <v>0</v>
      </c>
      <c r="J16" s="4">
        <v>31</v>
      </c>
      <c r="K16" s="4">
        <v>38.07</v>
      </c>
      <c r="L16" s="4">
        <v>29.5</v>
      </c>
      <c r="M16" s="4">
        <v>16.5</v>
      </c>
      <c r="N16" s="5">
        <v>1.0900000000000001</v>
      </c>
    </row>
    <row r="17" spans="1:14" x14ac:dyDescent="0.25">
      <c r="A17" s="4">
        <v>235</v>
      </c>
      <c r="B17" s="6" t="s">
        <v>61</v>
      </c>
      <c r="C17" s="5">
        <v>250</v>
      </c>
      <c r="D17" s="4">
        <v>6.06</v>
      </c>
      <c r="E17" s="4">
        <v>5.34</v>
      </c>
      <c r="F17" s="4">
        <v>29.01</v>
      </c>
      <c r="G17" s="4">
        <v>135</v>
      </c>
      <c r="H17" s="4">
        <v>0.61</v>
      </c>
      <c r="I17" s="4">
        <v>0.02</v>
      </c>
      <c r="J17" s="4">
        <v>0.6</v>
      </c>
      <c r="K17" s="4">
        <v>45.3</v>
      </c>
      <c r="L17" s="4">
        <v>268.2</v>
      </c>
      <c r="M17" s="4">
        <v>17.7</v>
      </c>
      <c r="N17" s="5">
        <v>0.93</v>
      </c>
    </row>
    <row r="18" spans="1:14" x14ac:dyDescent="0.25">
      <c r="A18" s="4">
        <v>304</v>
      </c>
      <c r="B18" s="6" t="s">
        <v>62</v>
      </c>
      <c r="C18" s="5">
        <v>230</v>
      </c>
      <c r="D18" s="4">
        <v>20.3</v>
      </c>
      <c r="E18" s="4">
        <v>17</v>
      </c>
      <c r="F18" s="4">
        <v>35.54</v>
      </c>
      <c r="G18" s="4">
        <v>377</v>
      </c>
      <c r="H18" s="4">
        <v>0.09</v>
      </c>
      <c r="I18" s="4">
        <v>0.09</v>
      </c>
      <c r="J18" s="4">
        <v>2.38</v>
      </c>
      <c r="K18" s="4">
        <v>32.75</v>
      </c>
      <c r="L18" s="4">
        <v>177.1</v>
      </c>
      <c r="M18" s="4">
        <v>30.35</v>
      </c>
      <c r="N18" s="5">
        <v>2.69</v>
      </c>
    </row>
    <row r="19" spans="1:14" x14ac:dyDescent="0.25">
      <c r="A19" s="4">
        <v>859</v>
      </c>
      <c r="B19" s="6" t="s">
        <v>41</v>
      </c>
      <c r="C19" s="5">
        <v>200</v>
      </c>
      <c r="D19" s="4">
        <v>0.3</v>
      </c>
      <c r="E19" s="4">
        <v>0.2</v>
      </c>
      <c r="F19" s="4">
        <v>22.3</v>
      </c>
      <c r="G19" s="4">
        <v>110</v>
      </c>
      <c r="H19" s="4">
        <v>0.02</v>
      </c>
      <c r="I19" s="4">
        <v>0</v>
      </c>
      <c r="J19" s="4">
        <v>6.6</v>
      </c>
      <c r="K19" s="4">
        <v>12</v>
      </c>
      <c r="L19" s="4">
        <v>2.4</v>
      </c>
      <c r="M19" s="4">
        <v>0</v>
      </c>
      <c r="N19" s="5">
        <v>0.8</v>
      </c>
    </row>
    <row r="20" spans="1:14" x14ac:dyDescent="0.25">
      <c r="A20" s="32">
        <v>879</v>
      </c>
      <c r="B20" s="8" t="s">
        <v>14</v>
      </c>
      <c r="C20" s="5">
        <v>100</v>
      </c>
      <c r="D20" s="5">
        <v>6.6</v>
      </c>
      <c r="E20" s="4">
        <v>1.1000000000000001</v>
      </c>
      <c r="F20" s="4">
        <v>41</v>
      </c>
      <c r="G20" s="4">
        <v>206</v>
      </c>
      <c r="H20" s="4">
        <v>0.16</v>
      </c>
      <c r="I20" s="4">
        <v>0</v>
      </c>
      <c r="J20" s="4">
        <v>0</v>
      </c>
      <c r="K20" s="4">
        <v>30</v>
      </c>
      <c r="L20" s="4">
        <v>46</v>
      </c>
      <c r="M20" s="4">
        <v>46</v>
      </c>
      <c r="N20" s="5">
        <v>2.2999999999999998</v>
      </c>
    </row>
    <row r="21" spans="1:14" x14ac:dyDescent="0.25">
      <c r="A21" s="4">
        <v>878</v>
      </c>
      <c r="B21" s="6" t="s">
        <v>18</v>
      </c>
      <c r="C21" s="5">
        <v>50</v>
      </c>
      <c r="D21" s="5">
        <v>5.3</v>
      </c>
      <c r="E21" s="4">
        <v>2.2999999999999998</v>
      </c>
      <c r="F21" s="4">
        <v>21.8</v>
      </c>
      <c r="G21" s="4">
        <v>137</v>
      </c>
      <c r="H21" s="4">
        <v>0.21</v>
      </c>
      <c r="I21" s="4">
        <v>0</v>
      </c>
      <c r="J21" s="4">
        <v>0.1</v>
      </c>
      <c r="K21" s="4">
        <v>62.5</v>
      </c>
      <c r="L21" s="4">
        <v>64.5</v>
      </c>
      <c r="M21" s="4">
        <v>20.5</v>
      </c>
      <c r="N21" s="5">
        <v>1.8</v>
      </c>
    </row>
    <row r="22" spans="1:14" x14ac:dyDescent="0.25">
      <c r="A22" s="4"/>
      <c r="B22" s="25" t="s">
        <v>182</v>
      </c>
      <c r="C22" s="11">
        <f t="shared" ref="C22:N22" si="2">SUM(C16:C21)</f>
        <v>930</v>
      </c>
      <c r="D22" s="11">
        <f t="shared" si="2"/>
        <v>39.879999999999995</v>
      </c>
      <c r="E22" s="2">
        <f t="shared" si="2"/>
        <v>33.94</v>
      </c>
      <c r="F22" s="2">
        <f t="shared" si="2"/>
        <v>163.15000000000003</v>
      </c>
      <c r="G22" s="2">
        <f t="shared" si="2"/>
        <v>1078</v>
      </c>
      <c r="H22" s="2">
        <f t="shared" si="2"/>
        <v>1.1300000000000001</v>
      </c>
      <c r="I22" s="2">
        <f t="shared" si="2"/>
        <v>0.11</v>
      </c>
      <c r="J22" s="2">
        <f t="shared" si="2"/>
        <v>40.680000000000007</v>
      </c>
      <c r="K22" s="2">
        <f t="shared" si="2"/>
        <v>220.62</v>
      </c>
      <c r="L22" s="2">
        <f t="shared" si="2"/>
        <v>587.69999999999993</v>
      </c>
      <c r="M22" s="2">
        <f t="shared" si="2"/>
        <v>131.05000000000001</v>
      </c>
      <c r="N22" s="11">
        <f t="shared" si="2"/>
        <v>9.61</v>
      </c>
    </row>
    <row r="23" spans="1:14" x14ac:dyDescent="0.25">
      <c r="A23" s="4"/>
      <c r="B23" s="2" t="s">
        <v>15</v>
      </c>
      <c r="C23" s="5"/>
      <c r="D23" s="5"/>
      <c r="E23" s="4"/>
      <c r="F23" s="4"/>
      <c r="G23" s="4"/>
      <c r="H23" s="4"/>
      <c r="I23" s="4"/>
      <c r="J23" s="4"/>
      <c r="K23" s="4"/>
      <c r="L23" s="4"/>
      <c r="M23" s="4"/>
      <c r="N23" s="5"/>
    </row>
    <row r="24" spans="1:14" x14ac:dyDescent="0.25">
      <c r="A24" s="4">
        <v>959</v>
      </c>
      <c r="B24" s="10" t="s">
        <v>8</v>
      </c>
      <c r="C24" s="5">
        <v>200</v>
      </c>
      <c r="D24" s="7">
        <v>4.3</v>
      </c>
      <c r="E24" s="4">
        <v>4.45</v>
      </c>
      <c r="F24" s="4">
        <v>23.3</v>
      </c>
      <c r="G24" s="4">
        <v>152.66</v>
      </c>
      <c r="H24" s="4">
        <v>0.05</v>
      </c>
      <c r="I24" s="4">
        <v>0.03</v>
      </c>
      <c r="J24" s="4">
        <v>1.5</v>
      </c>
      <c r="K24" s="4">
        <v>182.52</v>
      </c>
      <c r="L24" s="4">
        <v>167.37</v>
      </c>
      <c r="M24" s="4">
        <v>24.7</v>
      </c>
      <c r="N24" s="5">
        <v>0.67</v>
      </c>
    </row>
    <row r="25" spans="1:14" x14ac:dyDescent="0.25">
      <c r="A25" s="4">
        <v>565</v>
      </c>
      <c r="B25" s="6" t="s">
        <v>55</v>
      </c>
      <c r="C25" s="5">
        <v>60</v>
      </c>
      <c r="D25" s="7">
        <v>6.58</v>
      </c>
      <c r="E25" s="4">
        <v>9.6</v>
      </c>
      <c r="F25" s="4">
        <v>37.299999999999997</v>
      </c>
      <c r="G25" s="4">
        <v>265.3</v>
      </c>
      <c r="H25" s="4">
        <v>0.09</v>
      </c>
      <c r="I25" s="4">
        <v>0.08</v>
      </c>
      <c r="J25" s="4">
        <v>0.2</v>
      </c>
      <c r="K25" s="4">
        <v>40.83</v>
      </c>
      <c r="L25" s="4">
        <v>75.02</v>
      </c>
      <c r="M25" s="4">
        <v>13.79</v>
      </c>
      <c r="N25" s="5">
        <v>0.76</v>
      </c>
    </row>
    <row r="26" spans="1:14" x14ac:dyDescent="0.25">
      <c r="A26" s="32">
        <v>847</v>
      </c>
      <c r="B26" s="8" t="s">
        <v>77</v>
      </c>
      <c r="C26" s="5">
        <v>150</v>
      </c>
      <c r="D26" s="5">
        <v>0.6</v>
      </c>
      <c r="E26" s="4">
        <v>0.6</v>
      </c>
      <c r="F26" s="4">
        <v>14.7</v>
      </c>
      <c r="G26" s="4">
        <v>70.5</v>
      </c>
      <c r="H26" s="4">
        <v>0.05</v>
      </c>
      <c r="I26" s="4">
        <v>0</v>
      </c>
      <c r="J26" s="4">
        <v>15</v>
      </c>
      <c r="K26" s="4">
        <v>15</v>
      </c>
      <c r="L26" s="4">
        <v>113.7</v>
      </c>
      <c r="M26" s="4">
        <v>0</v>
      </c>
      <c r="N26" s="5">
        <v>3.3</v>
      </c>
    </row>
    <row r="27" spans="1:14" x14ac:dyDescent="0.25">
      <c r="A27" s="32"/>
      <c r="B27" s="25" t="s">
        <v>182</v>
      </c>
      <c r="C27" s="11">
        <f t="shared" ref="C27:N27" si="3">SUM(C24:C26)</f>
        <v>410</v>
      </c>
      <c r="D27" s="11">
        <f t="shared" si="3"/>
        <v>11.479999999999999</v>
      </c>
      <c r="E27" s="2">
        <f t="shared" si="3"/>
        <v>14.65</v>
      </c>
      <c r="F27" s="2">
        <f t="shared" si="3"/>
        <v>75.3</v>
      </c>
      <c r="G27" s="2">
        <f t="shared" si="3"/>
        <v>488.46000000000004</v>
      </c>
      <c r="H27" s="2">
        <f t="shared" si="3"/>
        <v>0.19</v>
      </c>
      <c r="I27" s="2">
        <f t="shared" si="3"/>
        <v>0.11</v>
      </c>
      <c r="J27" s="2">
        <f t="shared" si="3"/>
        <v>16.7</v>
      </c>
      <c r="K27" s="2">
        <f t="shared" si="3"/>
        <v>238.35000000000002</v>
      </c>
      <c r="L27" s="2">
        <f t="shared" si="3"/>
        <v>356.09</v>
      </c>
      <c r="M27" s="2">
        <f t="shared" si="3"/>
        <v>38.489999999999995</v>
      </c>
      <c r="N27" s="11">
        <f t="shared" si="3"/>
        <v>4.7300000000000004</v>
      </c>
    </row>
    <row r="28" spans="1:14" x14ac:dyDescent="0.25">
      <c r="A28" s="4"/>
      <c r="B28" s="2" t="s">
        <v>16</v>
      </c>
      <c r="C28" s="5"/>
      <c r="D28" s="5"/>
      <c r="E28" s="4"/>
      <c r="F28" s="4"/>
      <c r="G28" s="8"/>
      <c r="H28" s="4"/>
      <c r="I28" s="4"/>
      <c r="J28" s="4"/>
      <c r="K28" s="4"/>
      <c r="L28" s="4"/>
      <c r="M28" s="4"/>
      <c r="N28" s="5"/>
    </row>
    <row r="29" spans="1:14" x14ac:dyDescent="0.25">
      <c r="A29" s="4">
        <v>45</v>
      </c>
      <c r="B29" s="35" t="s">
        <v>128</v>
      </c>
      <c r="C29" s="5">
        <v>150</v>
      </c>
      <c r="D29" s="5">
        <v>2.27</v>
      </c>
      <c r="E29" s="4">
        <v>10.029999999999999</v>
      </c>
      <c r="F29" s="4">
        <v>19.3</v>
      </c>
      <c r="G29" s="4">
        <v>135.66</v>
      </c>
      <c r="H29" s="4">
        <v>0.06</v>
      </c>
      <c r="I29" s="4">
        <v>0</v>
      </c>
      <c r="J29" s="4">
        <v>45.75</v>
      </c>
      <c r="K29" s="4">
        <v>62.67</v>
      </c>
      <c r="L29" s="4">
        <v>54.88</v>
      </c>
      <c r="M29" s="4">
        <v>33.25</v>
      </c>
      <c r="N29" s="5">
        <v>1.51</v>
      </c>
    </row>
    <row r="30" spans="1:14" x14ac:dyDescent="0.25">
      <c r="A30" s="4">
        <v>589</v>
      </c>
      <c r="B30" s="34" t="s">
        <v>63</v>
      </c>
      <c r="C30" s="5">
        <v>250</v>
      </c>
      <c r="D30" s="5">
        <v>11.27</v>
      </c>
      <c r="E30" s="4">
        <v>9.93</v>
      </c>
      <c r="F30" s="4">
        <v>24.7</v>
      </c>
      <c r="G30" s="4">
        <v>189.38</v>
      </c>
      <c r="H30" s="4">
        <v>0.19</v>
      </c>
      <c r="I30" s="4">
        <v>0.05</v>
      </c>
      <c r="J30" s="4">
        <v>2.75</v>
      </c>
      <c r="K30" s="4">
        <v>25.47</v>
      </c>
      <c r="L30" s="4">
        <v>166.27</v>
      </c>
      <c r="M30" s="4">
        <v>40.98</v>
      </c>
      <c r="N30" s="5">
        <v>2.65</v>
      </c>
    </row>
    <row r="31" spans="1:14" x14ac:dyDescent="0.25">
      <c r="A31" s="32">
        <v>264</v>
      </c>
      <c r="B31" s="8" t="s">
        <v>142</v>
      </c>
      <c r="C31" s="5">
        <v>200</v>
      </c>
      <c r="D31" s="5">
        <v>0.45</v>
      </c>
      <c r="E31" s="4">
        <v>0.1</v>
      </c>
      <c r="F31" s="4">
        <v>15.26</v>
      </c>
      <c r="G31" s="4">
        <v>63.54</v>
      </c>
      <c r="H31" s="4">
        <v>1.7000000000000001E-2</v>
      </c>
      <c r="I31" s="4">
        <v>1.0999999999999999E-2</v>
      </c>
      <c r="J31" s="4">
        <v>2.2000000000000002</v>
      </c>
      <c r="K31" s="4">
        <v>12.2</v>
      </c>
      <c r="L31" s="4">
        <v>17.579999999999998</v>
      </c>
      <c r="M31" s="4">
        <v>9.4</v>
      </c>
      <c r="N31" s="5">
        <v>1.72</v>
      </c>
    </row>
    <row r="32" spans="1:14" x14ac:dyDescent="0.25">
      <c r="A32" s="32">
        <v>878</v>
      </c>
      <c r="B32" s="8" t="s">
        <v>18</v>
      </c>
      <c r="C32" s="5">
        <v>75</v>
      </c>
      <c r="D32" s="4">
        <v>8</v>
      </c>
      <c r="E32" s="4">
        <v>3.4</v>
      </c>
      <c r="F32" s="4">
        <v>32.700000000000003</v>
      </c>
      <c r="G32" s="4">
        <v>205.5</v>
      </c>
      <c r="H32" s="4">
        <v>0.31</v>
      </c>
      <c r="I32" s="4">
        <v>0</v>
      </c>
      <c r="J32" s="4">
        <v>0.15</v>
      </c>
      <c r="K32" s="4">
        <v>93.75</v>
      </c>
      <c r="L32" s="4">
        <v>96.8</v>
      </c>
      <c r="M32" s="4">
        <v>30.75</v>
      </c>
      <c r="N32" s="5">
        <v>2.7</v>
      </c>
    </row>
    <row r="33" spans="1:14" x14ac:dyDescent="0.25">
      <c r="A33" s="32">
        <v>879</v>
      </c>
      <c r="B33" s="8" t="s">
        <v>14</v>
      </c>
      <c r="C33" s="5">
        <v>50</v>
      </c>
      <c r="D33" s="4">
        <v>3.3</v>
      </c>
      <c r="E33" s="4">
        <v>0.55000000000000004</v>
      </c>
      <c r="F33" s="4">
        <v>20.5</v>
      </c>
      <c r="G33" s="4">
        <v>103</v>
      </c>
      <c r="H33" s="4">
        <v>0.08</v>
      </c>
      <c r="I33" s="4">
        <v>0</v>
      </c>
      <c r="J33" s="4">
        <v>0</v>
      </c>
      <c r="K33" s="4">
        <v>15</v>
      </c>
      <c r="L33" s="4">
        <v>23</v>
      </c>
      <c r="M33" s="4">
        <v>23</v>
      </c>
      <c r="N33" s="5">
        <v>1.1499999999999999</v>
      </c>
    </row>
    <row r="34" spans="1:14" x14ac:dyDescent="0.25">
      <c r="A34" s="32"/>
      <c r="B34" s="25" t="s">
        <v>182</v>
      </c>
      <c r="C34" s="11">
        <f t="shared" ref="C34:N34" si="4">SUM(C29:C33)</f>
        <v>725</v>
      </c>
      <c r="D34" s="2">
        <f t="shared" si="4"/>
        <v>25.29</v>
      </c>
      <c r="E34" s="2">
        <f t="shared" si="4"/>
        <v>24.01</v>
      </c>
      <c r="F34" s="2">
        <f t="shared" si="4"/>
        <v>112.46000000000001</v>
      </c>
      <c r="G34" s="2">
        <f t="shared" si="4"/>
        <v>697.07999999999993</v>
      </c>
      <c r="H34" s="2">
        <f t="shared" si="4"/>
        <v>0.65699999999999992</v>
      </c>
      <c r="I34" s="2">
        <f t="shared" si="4"/>
        <v>6.0999999999999999E-2</v>
      </c>
      <c r="J34" s="2">
        <f t="shared" si="4"/>
        <v>50.85</v>
      </c>
      <c r="K34" s="2">
        <f t="shared" si="4"/>
        <v>209.09</v>
      </c>
      <c r="L34" s="2">
        <f t="shared" si="4"/>
        <v>358.53000000000003</v>
      </c>
      <c r="M34" s="2">
        <f t="shared" si="4"/>
        <v>137.38</v>
      </c>
      <c r="N34" s="11">
        <f t="shared" si="4"/>
        <v>9.73</v>
      </c>
    </row>
    <row r="35" spans="1:14" x14ac:dyDescent="0.25">
      <c r="A35" s="4"/>
      <c r="B35" s="2" t="s">
        <v>19</v>
      </c>
      <c r="C35" s="5"/>
      <c r="D35" s="5"/>
      <c r="E35" s="4"/>
      <c r="F35" s="4"/>
      <c r="G35" s="4"/>
      <c r="H35" s="4"/>
      <c r="I35" s="4"/>
      <c r="J35" s="4"/>
      <c r="K35" s="4"/>
      <c r="L35" s="4"/>
      <c r="M35" s="4"/>
      <c r="N35" s="5"/>
    </row>
    <row r="36" spans="1:14" x14ac:dyDescent="0.25">
      <c r="A36" s="4">
        <v>966</v>
      </c>
      <c r="B36" s="8" t="s">
        <v>20</v>
      </c>
      <c r="C36" s="5">
        <v>200</v>
      </c>
      <c r="D36" s="4">
        <v>5.8</v>
      </c>
      <c r="E36" s="4">
        <v>5</v>
      </c>
      <c r="F36" s="4">
        <v>8.4</v>
      </c>
      <c r="G36" s="4">
        <v>108</v>
      </c>
      <c r="H36" s="4">
        <v>0.06</v>
      </c>
      <c r="I36" s="4">
        <v>0.04</v>
      </c>
      <c r="J36" s="4">
        <v>1.4</v>
      </c>
      <c r="K36" s="4">
        <v>240</v>
      </c>
      <c r="L36" s="4">
        <v>190</v>
      </c>
      <c r="M36" s="4">
        <v>28</v>
      </c>
      <c r="N36" s="5">
        <v>0.2</v>
      </c>
    </row>
    <row r="37" spans="1:14" x14ac:dyDescent="0.25">
      <c r="A37" s="4" t="s">
        <v>165</v>
      </c>
      <c r="B37" s="6" t="s">
        <v>121</v>
      </c>
      <c r="C37" s="5">
        <v>37</v>
      </c>
      <c r="D37" s="4">
        <v>5.9</v>
      </c>
      <c r="E37" s="4">
        <v>4.3</v>
      </c>
      <c r="F37" s="4">
        <v>10.9</v>
      </c>
      <c r="G37" s="4">
        <v>110.5</v>
      </c>
      <c r="H37" s="4">
        <v>0.1</v>
      </c>
      <c r="I37" s="4">
        <v>0.03</v>
      </c>
      <c r="J37" s="4">
        <v>0.13</v>
      </c>
      <c r="K37" s="4">
        <v>151.25</v>
      </c>
      <c r="L37" s="4">
        <v>104.3</v>
      </c>
      <c r="M37" s="4">
        <v>16.850000000000001</v>
      </c>
      <c r="N37" s="4">
        <v>0.98</v>
      </c>
    </row>
    <row r="38" spans="1:14" x14ac:dyDescent="0.25">
      <c r="A38" s="4"/>
      <c r="B38" s="25" t="s">
        <v>182</v>
      </c>
      <c r="C38" s="11">
        <f t="shared" ref="C38:N38" si="5">SUM(C36:C37)</f>
        <v>237</v>
      </c>
      <c r="D38" s="2">
        <f t="shared" si="5"/>
        <v>11.7</v>
      </c>
      <c r="E38" s="2">
        <f t="shared" si="5"/>
        <v>9.3000000000000007</v>
      </c>
      <c r="F38" s="2">
        <f t="shared" si="5"/>
        <v>19.3</v>
      </c>
      <c r="G38" s="2">
        <f t="shared" si="5"/>
        <v>218.5</v>
      </c>
      <c r="H38" s="2">
        <f t="shared" si="5"/>
        <v>0.16</v>
      </c>
      <c r="I38" s="2">
        <f t="shared" si="5"/>
        <v>7.0000000000000007E-2</v>
      </c>
      <c r="J38" s="25">
        <f t="shared" si="5"/>
        <v>1.5299999999999998</v>
      </c>
      <c r="K38" s="2">
        <f t="shared" si="5"/>
        <v>391.25</v>
      </c>
      <c r="L38" s="2">
        <f t="shared" si="5"/>
        <v>294.3</v>
      </c>
      <c r="M38" s="2">
        <f t="shared" si="5"/>
        <v>44.85</v>
      </c>
      <c r="N38" s="2">
        <f t="shared" si="5"/>
        <v>1.18</v>
      </c>
    </row>
    <row r="39" spans="1:14" x14ac:dyDescent="0.25">
      <c r="A39" s="6"/>
      <c r="B39" s="9" t="s">
        <v>39</v>
      </c>
      <c r="C39" s="11">
        <f t="shared" ref="C39:N39" si="6">SUM(C38,C34,C27,C22,C14,C10)</f>
        <v>3207</v>
      </c>
      <c r="D39" s="2">
        <f t="shared" si="6"/>
        <v>113.02999999999999</v>
      </c>
      <c r="E39" s="2">
        <f t="shared" si="6"/>
        <v>116.67000000000002</v>
      </c>
      <c r="F39" s="2">
        <f t="shared" si="6"/>
        <v>494.43000000000006</v>
      </c>
      <c r="G39" s="2">
        <f t="shared" si="6"/>
        <v>3378.2599999999998</v>
      </c>
      <c r="H39" s="2">
        <f t="shared" si="6"/>
        <v>2.7889999999999997</v>
      </c>
      <c r="I39" s="2">
        <f t="shared" si="6"/>
        <v>0.60099999999999998</v>
      </c>
      <c r="J39" s="2">
        <f t="shared" si="6"/>
        <v>130.31399999999999</v>
      </c>
      <c r="K39" s="2">
        <f t="shared" si="6"/>
        <v>1405.99</v>
      </c>
      <c r="L39" s="2">
        <f t="shared" si="6"/>
        <v>2170.7399999999998</v>
      </c>
      <c r="M39" s="2">
        <f t="shared" si="6"/>
        <v>430.42999999999995</v>
      </c>
      <c r="N39" s="11">
        <f t="shared" si="6"/>
        <v>34.39</v>
      </c>
    </row>
  </sheetData>
  <mergeCells count="7">
    <mergeCell ref="K1:N1"/>
    <mergeCell ref="A1:A2"/>
    <mergeCell ref="B1:B2"/>
    <mergeCell ref="C1:C2"/>
    <mergeCell ref="D1:F1"/>
    <mergeCell ref="G1:G2"/>
    <mergeCell ref="H1:J1"/>
  </mergeCells>
  <printOptions horizontalCentered="1"/>
  <pageMargins left="0.70866141732283472" right="0.70866141732283472" top="0.35433070866141736" bottom="0.35433070866141736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topLeftCell="A19" workbookViewId="0">
      <selection activeCell="N19" sqref="N19"/>
    </sheetView>
  </sheetViews>
  <sheetFormatPr defaultRowHeight="15" x14ac:dyDescent="0.25"/>
  <cols>
    <col min="1" max="1" width="9.28515625" customWidth="1"/>
    <col min="2" max="2" width="40.5703125" customWidth="1"/>
    <col min="3" max="3" width="7.42578125" customWidth="1"/>
    <col min="4" max="4" width="6" customWidth="1"/>
    <col min="5" max="5" width="5.85546875" customWidth="1"/>
    <col min="6" max="6" width="6.42578125" customWidth="1"/>
    <col min="7" max="7" width="11.85546875" customWidth="1"/>
    <col min="8" max="8" width="7" customWidth="1"/>
    <col min="9" max="10" width="5.5703125" customWidth="1"/>
    <col min="11" max="11" width="6" customWidth="1"/>
    <col min="12" max="12" width="5.42578125" customWidth="1"/>
    <col min="13" max="13" width="7.7109375" customWidth="1"/>
    <col min="14" max="14" width="7" customWidth="1"/>
  </cols>
  <sheetData>
    <row r="1" spans="1:14" ht="15" customHeight="1" x14ac:dyDescent="0.25">
      <c r="A1" s="37" t="s">
        <v>105</v>
      </c>
      <c r="B1" s="39" t="s">
        <v>104</v>
      </c>
      <c r="C1" s="37" t="s">
        <v>0</v>
      </c>
      <c r="D1" s="45" t="s">
        <v>1</v>
      </c>
      <c r="E1" s="46"/>
      <c r="F1" s="47"/>
      <c r="G1" s="37" t="s">
        <v>114</v>
      </c>
      <c r="H1" s="41" t="s">
        <v>106</v>
      </c>
      <c r="I1" s="42"/>
      <c r="J1" s="42"/>
      <c r="K1" s="43" t="s">
        <v>115</v>
      </c>
      <c r="L1" s="44"/>
      <c r="M1" s="44"/>
      <c r="N1" s="44"/>
    </row>
    <row r="2" spans="1:14" x14ac:dyDescent="0.25">
      <c r="A2" s="38"/>
      <c r="B2" s="40"/>
      <c r="C2" s="38"/>
      <c r="D2" s="1" t="s">
        <v>2</v>
      </c>
      <c r="E2" s="1" t="s">
        <v>3</v>
      </c>
      <c r="F2" s="1" t="s">
        <v>4</v>
      </c>
      <c r="G2" s="38"/>
      <c r="H2" s="13" t="s">
        <v>107</v>
      </c>
      <c r="I2" s="13" t="s">
        <v>108</v>
      </c>
      <c r="J2" s="13" t="s">
        <v>109</v>
      </c>
      <c r="K2" s="12" t="s">
        <v>110</v>
      </c>
      <c r="L2" s="15" t="s">
        <v>111</v>
      </c>
      <c r="M2" s="15" t="s">
        <v>112</v>
      </c>
      <c r="N2" s="9" t="s">
        <v>113</v>
      </c>
    </row>
    <row r="3" spans="1:14" x14ac:dyDescent="0.25">
      <c r="A3" s="12"/>
      <c r="B3" s="2" t="s">
        <v>42</v>
      </c>
      <c r="C3" s="12"/>
      <c r="D3" s="1"/>
      <c r="E3" s="1"/>
      <c r="F3" s="1"/>
      <c r="G3" s="12"/>
      <c r="H3" s="12"/>
      <c r="I3" s="12"/>
      <c r="J3" s="12"/>
      <c r="K3" s="12"/>
      <c r="L3" s="12"/>
      <c r="M3" s="12"/>
      <c r="N3" s="5"/>
    </row>
    <row r="4" spans="1:14" x14ac:dyDescent="0.25">
      <c r="A4" s="2"/>
      <c r="B4" s="2" t="s">
        <v>6</v>
      </c>
      <c r="C4" s="4"/>
      <c r="D4" s="5"/>
      <c r="E4" s="4"/>
      <c r="F4" s="4"/>
      <c r="G4" s="4"/>
      <c r="H4" s="6"/>
      <c r="I4" s="6"/>
      <c r="J4" s="6"/>
      <c r="K4" s="6"/>
      <c r="L4" s="4"/>
      <c r="M4" s="6"/>
      <c r="N4" s="5"/>
    </row>
    <row r="5" spans="1:14" x14ac:dyDescent="0.25">
      <c r="A5" s="4">
        <v>168</v>
      </c>
      <c r="B5" s="6" t="s">
        <v>66</v>
      </c>
      <c r="C5" s="5">
        <v>200</v>
      </c>
      <c r="D5" s="4">
        <v>7.04</v>
      </c>
      <c r="E5" s="4">
        <v>9.83</v>
      </c>
      <c r="F5" s="4">
        <v>27.43</v>
      </c>
      <c r="G5" s="4">
        <v>221.2</v>
      </c>
      <c r="H5" s="4">
        <v>0.19</v>
      </c>
      <c r="I5" s="4">
        <v>0.06</v>
      </c>
      <c r="J5" s="4">
        <v>1.2</v>
      </c>
      <c r="K5" s="4">
        <v>168.4</v>
      </c>
      <c r="L5" s="4">
        <v>196.2</v>
      </c>
      <c r="M5" s="4">
        <v>44.9</v>
      </c>
      <c r="N5" s="4">
        <v>2.56</v>
      </c>
    </row>
    <row r="6" spans="1:14" x14ac:dyDescent="0.25">
      <c r="A6" s="4">
        <v>959</v>
      </c>
      <c r="B6" s="10" t="s">
        <v>8</v>
      </c>
      <c r="C6" s="5">
        <v>200</v>
      </c>
      <c r="D6" s="7">
        <v>4.3</v>
      </c>
      <c r="E6" s="4">
        <v>4.45</v>
      </c>
      <c r="F6" s="4">
        <v>23.3</v>
      </c>
      <c r="G6" s="4">
        <v>152.66</v>
      </c>
      <c r="H6" s="4">
        <v>0.05</v>
      </c>
      <c r="I6" s="4">
        <v>0.03</v>
      </c>
      <c r="J6" s="4">
        <v>1.5</v>
      </c>
      <c r="K6" s="4">
        <v>182.52</v>
      </c>
      <c r="L6" s="4">
        <v>167.37</v>
      </c>
      <c r="M6" s="4">
        <v>24.7</v>
      </c>
      <c r="N6" s="5">
        <v>0.67</v>
      </c>
    </row>
    <row r="7" spans="1:14" x14ac:dyDescent="0.25">
      <c r="A7" s="4"/>
      <c r="B7" s="8" t="s">
        <v>183</v>
      </c>
      <c r="C7" s="5">
        <v>30</v>
      </c>
      <c r="D7" s="4">
        <v>2.25</v>
      </c>
      <c r="E7" s="4">
        <v>2.94</v>
      </c>
      <c r="F7" s="4">
        <v>22.32</v>
      </c>
      <c r="G7" s="4">
        <v>125.1</v>
      </c>
      <c r="H7" s="4">
        <v>0.02</v>
      </c>
      <c r="I7" s="4">
        <v>1</v>
      </c>
      <c r="J7" s="4">
        <v>0</v>
      </c>
      <c r="K7" s="4">
        <v>8.6999999999999993</v>
      </c>
      <c r="L7" s="4">
        <v>27</v>
      </c>
      <c r="M7" s="4">
        <v>6</v>
      </c>
      <c r="N7" s="5">
        <v>0.63</v>
      </c>
    </row>
    <row r="8" spans="1:14" x14ac:dyDescent="0.25">
      <c r="A8" s="4">
        <v>878</v>
      </c>
      <c r="B8" s="6" t="s">
        <v>18</v>
      </c>
      <c r="C8" s="5">
        <v>100</v>
      </c>
      <c r="D8" s="4">
        <v>10.7</v>
      </c>
      <c r="E8" s="4">
        <v>4.5</v>
      </c>
      <c r="F8" s="4">
        <v>43.5</v>
      </c>
      <c r="G8" s="4">
        <v>274</v>
      </c>
      <c r="H8" s="4">
        <v>0.41</v>
      </c>
      <c r="I8" s="4">
        <v>0</v>
      </c>
      <c r="J8" s="4">
        <v>0.2</v>
      </c>
      <c r="K8" s="4">
        <v>125</v>
      </c>
      <c r="L8" s="4">
        <v>129</v>
      </c>
      <c r="M8" s="4">
        <v>41</v>
      </c>
      <c r="N8" s="5">
        <v>3.6</v>
      </c>
    </row>
    <row r="9" spans="1:14" x14ac:dyDescent="0.25">
      <c r="A9" s="4">
        <v>41</v>
      </c>
      <c r="B9" s="6" t="s">
        <v>92</v>
      </c>
      <c r="C9" s="5">
        <v>15</v>
      </c>
      <c r="D9" s="4">
        <v>0.15</v>
      </c>
      <c r="E9" s="4">
        <v>10.9</v>
      </c>
      <c r="F9" s="4">
        <v>0.15</v>
      </c>
      <c r="G9" s="4">
        <v>99.15</v>
      </c>
      <c r="H9" s="4">
        <v>0</v>
      </c>
      <c r="I9" s="4">
        <v>0.09</v>
      </c>
      <c r="J9" s="4">
        <v>0</v>
      </c>
      <c r="K9" s="4">
        <v>3.6</v>
      </c>
      <c r="L9" s="31">
        <v>4.5</v>
      </c>
      <c r="M9" s="4">
        <v>0.08</v>
      </c>
      <c r="N9" s="5">
        <v>0.03</v>
      </c>
    </row>
    <row r="10" spans="1:14" x14ac:dyDescent="0.25">
      <c r="A10" s="4">
        <v>42</v>
      </c>
      <c r="B10" s="6" t="s">
        <v>145</v>
      </c>
      <c r="C10" s="5">
        <v>15</v>
      </c>
      <c r="D10" s="4">
        <v>3.95</v>
      </c>
      <c r="E10" s="4">
        <v>4</v>
      </c>
      <c r="F10" s="4">
        <v>0</v>
      </c>
      <c r="G10" s="4">
        <v>52.5</v>
      </c>
      <c r="H10" s="4">
        <v>0</v>
      </c>
      <c r="I10" s="4">
        <v>0.04</v>
      </c>
      <c r="J10" s="4">
        <v>0.11</v>
      </c>
      <c r="K10" s="4">
        <v>150</v>
      </c>
      <c r="L10" s="4">
        <v>90</v>
      </c>
      <c r="M10" s="4">
        <v>8.1999999999999993</v>
      </c>
      <c r="N10" s="5">
        <v>0.12</v>
      </c>
    </row>
    <row r="11" spans="1:14" x14ac:dyDescent="0.25">
      <c r="A11" s="4"/>
      <c r="B11" s="25" t="s">
        <v>181</v>
      </c>
      <c r="C11" s="11">
        <f t="shared" ref="C11:N11" si="0">SUM(C5:C10)</f>
        <v>560</v>
      </c>
      <c r="D11" s="2">
        <f t="shared" si="0"/>
        <v>28.389999999999997</v>
      </c>
      <c r="E11" s="2">
        <f t="shared" si="0"/>
        <v>36.620000000000005</v>
      </c>
      <c r="F11" s="2">
        <f t="shared" si="0"/>
        <v>116.70000000000002</v>
      </c>
      <c r="G11" s="2">
        <f t="shared" si="0"/>
        <v>924.61</v>
      </c>
      <c r="H11" s="2">
        <f t="shared" si="0"/>
        <v>0.66999999999999993</v>
      </c>
      <c r="I11" s="2">
        <f t="shared" si="0"/>
        <v>1.2200000000000002</v>
      </c>
      <c r="J11" s="2">
        <f t="shared" si="0"/>
        <v>3.0100000000000002</v>
      </c>
      <c r="K11" s="2">
        <f t="shared" si="0"/>
        <v>638.22</v>
      </c>
      <c r="L11" s="2">
        <f t="shared" si="0"/>
        <v>614.06999999999994</v>
      </c>
      <c r="M11" s="2">
        <f t="shared" si="0"/>
        <v>124.88</v>
      </c>
      <c r="N11" s="11">
        <f t="shared" si="0"/>
        <v>7.61</v>
      </c>
    </row>
    <row r="12" spans="1:14" x14ac:dyDescent="0.25">
      <c r="A12" s="4"/>
      <c r="B12" s="2" t="s">
        <v>9</v>
      </c>
      <c r="C12" s="5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x14ac:dyDescent="0.25">
      <c r="A13" s="32">
        <v>847</v>
      </c>
      <c r="B13" s="8" t="s">
        <v>77</v>
      </c>
      <c r="C13" s="5">
        <v>300</v>
      </c>
      <c r="D13" s="5">
        <v>1.2</v>
      </c>
      <c r="E13" s="4">
        <v>1.2</v>
      </c>
      <c r="F13" s="4">
        <v>29.4</v>
      </c>
      <c r="G13" s="4">
        <v>141</v>
      </c>
      <c r="H13" s="4">
        <v>0.09</v>
      </c>
      <c r="I13" s="4">
        <v>0</v>
      </c>
      <c r="J13" s="4">
        <v>30</v>
      </c>
      <c r="K13" s="4">
        <v>30</v>
      </c>
      <c r="L13" s="4">
        <v>227.4</v>
      </c>
      <c r="M13" s="4">
        <v>0</v>
      </c>
      <c r="N13" s="5">
        <v>6.6</v>
      </c>
    </row>
    <row r="14" spans="1:14" x14ac:dyDescent="0.25">
      <c r="A14" s="32"/>
      <c r="B14" s="25" t="s">
        <v>181</v>
      </c>
      <c r="C14" s="11">
        <f t="shared" ref="C14:N14" si="1">SUM(C13)</f>
        <v>300</v>
      </c>
      <c r="D14" s="11">
        <f t="shared" si="1"/>
        <v>1.2</v>
      </c>
      <c r="E14" s="2">
        <f t="shared" si="1"/>
        <v>1.2</v>
      </c>
      <c r="F14" s="2">
        <f t="shared" si="1"/>
        <v>29.4</v>
      </c>
      <c r="G14" s="2">
        <f t="shared" si="1"/>
        <v>141</v>
      </c>
      <c r="H14" s="2">
        <f t="shared" si="1"/>
        <v>0.09</v>
      </c>
      <c r="I14" s="2">
        <f t="shared" si="1"/>
        <v>0</v>
      </c>
      <c r="J14" s="2">
        <f t="shared" si="1"/>
        <v>30</v>
      </c>
      <c r="K14" s="2">
        <f t="shared" si="1"/>
        <v>30</v>
      </c>
      <c r="L14" s="2">
        <f t="shared" si="1"/>
        <v>227.4</v>
      </c>
      <c r="M14" s="2">
        <f t="shared" si="1"/>
        <v>0</v>
      </c>
      <c r="N14" s="11">
        <f t="shared" si="1"/>
        <v>6.6</v>
      </c>
    </row>
    <row r="15" spans="1:14" x14ac:dyDescent="0.25">
      <c r="A15" s="4"/>
      <c r="B15" s="2" t="s">
        <v>11</v>
      </c>
      <c r="C15" s="5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x14ac:dyDescent="0.25">
      <c r="A16" s="4">
        <v>48</v>
      </c>
      <c r="B16" s="35" t="s">
        <v>199</v>
      </c>
      <c r="C16" s="5">
        <v>100</v>
      </c>
      <c r="D16" s="4">
        <v>2.09</v>
      </c>
      <c r="E16" s="4">
        <v>8.24</v>
      </c>
      <c r="F16" s="4">
        <v>13.2</v>
      </c>
      <c r="G16" s="4">
        <v>133.93</v>
      </c>
      <c r="H16" s="4">
        <v>1</v>
      </c>
      <c r="I16" s="4">
        <v>0</v>
      </c>
      <c r="J16" s="4">
        <v>12.6</v>
      </c>
      <c r="K16" s="4">
        <v>44.79</v>
      </c>
      <c r="L16" s="4">
        <v>51.6</v>
      </c>
      <c r="M16" s="4">
        <v>39.049999999999997</v>
      </c>
      <c r="N16" s="4">
        <v>1.23</v>
      </c>
    </row>
    <row r="17" spans="1:14" x14ac:dyDescent="0.25">
      <c r="A17" s="32">
        <v>250</v>
      </c>
      <c r="B17" s="6" t="s">
        <v>156</v>
      </c>
      <c r="C17" s="5">
        <v>250</v>
      </c>
      <c r="D17" s="4">
        <v>2.1</v>
      </c>
      <c r="E17" s="4">
        <v>7.48</v>
      </c>
      <c r="F17" s="4">
        <v>11.69</v>
      </c>
      <c r="G17" s="4">
        <v>122.96</v>
      </c>
      <c r="H17" s="4">
        <v>0.14000000000000001</v>
      </c>
      <c r="I17" s="4">
        <v>0</v>
      </c>
      <c r="J17" s="4">
        <v>8.5</v>
      </c>
      <c r="K17" s="4">
        <v>32.14</v>
      </c>
      <c r="L17" s="4">
        <v>86.84</v>
      </c>
      <c r="M17" s="4">
        <v>53.78</v>
      </c>
      <c r="N17" s="5">
        <v>0.09</v>
      </c>
    </row>
    <row r="18" spans="1:14" x14ac:dyDescent="0.25">
      <c r="A18" s="5">
        <v>423</v>
      </c>
      <c r="B18" s="6" t="s">
        <v>148</v>
      </c>
      <c r="C18" s="7">
        <v>100</v>
      </c>
      <c r="D18" s="4">
        <v>11.46</v>
      </c>
      <c r="E18" s="4">
        <v>11.27</v>
      </c>
      <c r="F18" s="4">
        <v>3.87</v>
      </c>
      <c r="G18" s="4">
        <v>196.82</v>
      </c>
      <c r="H18" s="4">
        <v>0.05</v>
      </c>
      <c r="I18" s="4">
        <v>0.05</v>
      </c>
      <c r="J18" s="4">
        <v>1.05</v>
      </c>
      <c r="K18" s="4">
        <v>20.440000000000001</v>
      </c>
      <c r="L18" s="4">
        <v>128.5</v>
      </c>
      <c r="M18" s="4">
        <v>16.73</v>
      </c>
      <c r="N18" s="5">
        <v>1.7</v>
      </c>
    </row>
    <row r="19" spans="1:14" x14ac:dyDescent="0.25">
      <c r="A19" s="5">
        <v>679</v>
      </c>
      <c r="B19" s="6" t="s">
        <v>139</v>
      </c>
      <c r="C19" s="5">
        <v>180</v>
      </c>
      <c r="D19" s="5">
        <v>4.29</v>
      </c>
      <c r="E19" s="5">
        <v>7.75</v>
      </c>
      <c r="F19" s="5">
        <v>33.31</v>
      </c>
      <c r="G19" s="5">
        <v>210.2</v>
      </c>
      <c r="H19" s="4">
        <v>0.06</v>
      </c>
      <c r="I19" s="4">
        <v>0.05</v>
      </c>
      <c r="J19" s="5">
        <v>0</v>
      </c>
      <c r="K19" s="4">
        <v>19.3</v>
      </c>
      <c r="L19" s="4">
        <v>147.30000000000001</v>
      </c>
      <c r="M19" s="4">
        <v>42.6</v>
      </c>
      <c r="N19" s="4">
        <v>1.51</v>
      </c>
    </row>
    <row r="20" spans="1:14" x14ac:dyDescent="0.25">
      <c r="A20" s="4">
        <v>868</v>
      </c>
      <c r="B20" s="8" t="s">
        <v>13</v>
      </c>
      <c r="C20" s="5">
        <v>200</v>
      </c>
      <c r="D20" s="5">
        <v>0.04</v>
      </c>
      <c r="E20" s="4">
        <v>0.14000000000000001</v>
      </c>
      <c r="F20" s="4">
        <v>24.02</v>
      </c>
      <c r="G20" s="4">
        <v>93.45</v>
      </c>
      <c r="H20" s="4">
        <v>0</v>
      </c>
      <c r="I20" s="4">
        <v>0</v>
      </c>
      <c r="J20" s="4">
        <v>1.08</v>
      </c>
      <c r="K20" s="4">
        <v>2.19</v>
      </c>
      <c r="L20" s="4">
        <v>2.97</v>
      </c>
      <c r="M20" s="4">
        <v>1.46</v>
      </c>
      <c r="N20" s="5">
        <v>0.05</v>
      </c>
    </row>
    <row r="21" spans="1:14" x14ac:dyDescent="0.25">
      <c r="A21" s="32">
        <v>879</v>
      </c>
      <c r="B21" s="8" t="s">
        <v>14</v>
      </c>
      <c r="C21" s="5">
        <v>100</v>
      </c>
      <c r="D21" s="5">
        <v>6.6</v>
      </c>
      <c r="E21" s="4">
        <v>1.1000000000000001</v>
      </c>
      <c r="F21" s="4">
        <v>41</v>
      </c>
      <c r="G21" s="4">
        <v>206</v>
      </c>
      <c r="H21" s="4">
        <v>0.16</v>
      </c>
      <c r="I21" s="4">
        <v>0</v>
      </c>
      <c r="J21" s="4">
        <v>0</v>
      </c>
      <c r="K21" s="4">
        <v>30</v>
      </c>
      <c r="L21" s="4">
        <v>46</v>
      </c>
      <c r="M21" s="4">
        <v>46</v>
      </c>
      <c r="N21" s="5">
        <v>2.2999999999999998</v>
      </c>
    </row>
    <row r="22" spans="1:14" x14ac:dyDescent="0.25">
      <c r="A22" s="4">
        <v>878</v>
      </c>
      <c r="B22" s="6" t="s">
        <v>18</v>
      </c>
      <c r="C22" s="5">
        <v>50</v>
      </c>
      <c r="D22" s="5">
        <v>5.3</v>
      </c>
      <c r="E22" s="4">
        <v>2.2999999999999998</v>
      </c>
      <c r="F22" s="4">
        <v>21.8</v>
      </c>
      <c r="G22" s="4">
        <v>137</v>
      </c>
      <c r="H22" s="4">
        <v>0.21</v>
      </c>
      <c r="I22" s="4">
        <v>0</v>
      </c>
      <c r="J22" s="4">
        <v>0.1</v>
      </c>
      <c r="K22" s="4">
        <v>62.5</v>
      </c>
      <c r="L22" s="4">
        <v>64.5</v>
      </c>
      <c r="M22" s="4">
        <v>20.5</v>
      </c>
      <c r="N22" s="5">
        <v>1.8</v>
      </c>
    </row>
    <row r="23" spans="1:14" x14ac:dyDescent="0.25">
      <c r="A23" s="4"/>
      <c r="B23" s="25" t="s">
        <v>181</v>
      </c>
      <c r="C23" s="11">
        <f t="shared" ref="C23:N23" si="2">SUM(C16:C22)</f>
        <v>980</v>
      </c>
      <c r="D23" s="11">
        <f t="shared" si="2"/>
        <v>31.88</v>
      </c>
      <c r="E23" s="2">
        <f t="shared" si="2"/>
        <v>38.28</v>
      </c>
      <c r="F23" s="2">
        <f t="shared" si="2"/>
        <v>148.89000000000001</v>
      </c>
      <c r="G23" s="2">
        <f t="shared" si="2"/>
        <v>1100.3600000000001</v>
      </c>
      <c r="H23" s="2">
        <f t="shared" si="2"/>
        <v>1.62</v>
      </c>
      <c r="I23" s="2">
        <f t="shared" si="2"/>
        <v>0.1</v>
      </c>
      <c r="J23" s="2">
        <f t="shared" si="2"/>
        <v>23.330000000000005</v>
      </c>
      <c r="K23" s="2">
        <f t="shared" si="2"/>
        <v>211.36</v>
      </c>
      <c r="L23" s="2">
        <f t="shared" si="2"/>
        <v>527.71</v>
      </c>
      <c r="M23" s="2">
        <f t="shared" si="2"/>
        <v>220.12</v>
      </c>
      <c r="N23" s="11">
        <f t="shared" si="2"/>
        <v>8.68</v>
      </c>
    </row>
    <row r="24" spans="1:14" x14ac:dyDescent="0.25">
      <c r="A24" s="4"/>
      <c r="B24" s="2" t="s">
        <v>15</v>
      </c>
      <c r="C24" s="5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4" x14ac:dyDescent="0.25">
      <c r="A25" s="4">
        <v>389</v>
      </c>
      <c r="B25" s="6" t="s">
        <v>102</v>
      </c>
      <c r="C25" s="5">
        <v>200</v>
      </c>
      <c r="D25" s="4">
        <v>1</v>
      </c>
      <c r="E25" s="4">
        <v>0.8</v>
      </c>
      <c r="F25" s="4">
        <v>19.600000000000001</v>
      </c>
      <c r="G25" s="4">
        <v>84</v>
      </c>
      <c r="H25" s="4">
        <v>0.02</v>
      </c>
      <c r="I25" s="4">
        <v>0</v>
      </c>
      <c r="J25" s="4">
        <v>4</v>
      </c>
      <c r="K25" s="4">
        <v>16</v>
      </c>
      <c r="L25" s="4">
        <v>18</v>
      </c>
      <c r="M25" s="4">
        <v>10</v>
      </c>
      <c r="N25" s="5">
        <v>0.2</v>
      </c>
    </row>
    <row r="26" spans="1:14" x14ac:dyDescent="0.25">
      <c r="A26" s="4">
        <v>470</v>
      </c>
      <c r="B26" s="6" t="s">
        <v>170</v>
      </c>
      <c r="C26" s="5">
        <v>200</v>
      </c>
      <c r="D26" s="4">
        <v>24.78</v>
      </c>
      <c r="E26" s="4">
        <v>16.05</v>
      </c>
      <c r="F26" s="4">
        <v>41.59</v>
      </c>
      <c r="G26" s="4">
        <v>407.23</v>
      </c>
      <c r="H26" s="4">
        <v>0.1</v>
      </c>
      <c r="I26" s="4">
        <v>0.16</v>
      </c>
      <c r="J26" s="4">
        <v>1.4</v>
      </c>
      <c r="K26" s="4">
        <v>286.2</v>
      </c>
      <c r="L26" s="4">
        <v>358</v>
      </c>
      <c r="M26" s="4">
        <v>52.45</v>
      </c>
      <c r="N26" s="4">
        <v>1.46</v>
      </c>
    </row>
    <row r="27" spans="1:14" x14ac:dyDescent="0.25">
      <c r="A27" s="4"/>
      <c r="B27" s="25" t="s">
        <v>181</v>
      </c>
      <c r="C27" s="11">
        <f t="shared" ref="C27:N27" si="3">SUM(C25:C26)</f>
        <v>400</v>
      </c>
      <c r="D27" s="2">
        <f t="shared" si="3"/>
        <v>25.78</v>
      </c>
      <c r="E27" s="2">
        <f t="shared" si="3"/>
        <v>16.850000000000001</v>
      </c>
      <c r="F27" s="2">
        <f t="shared" si="3"/>
        <v>61.190000000000005</v>
      </c>
      <c r="G27" s="2">
        <f t="shared" si="3"/>
        <v>491.23</v>
      </c>
      <c r="H27" s="2">
        <f t="shared" si="3"/>
        <v>0.12000000000000001</v>
      </c>
      <c r="I27" s="2">
        <f t="shared" si="3"/>
        <v>0.16</v>
      </c>
      <c r="J27" s="2">
        <f t="shared" si="3"/>
        <v>5.4</v>
      </c>
      <c r="K27" s="2">
        <f t="shared" si="3"/>
        <v>302.2</v>
      </c>
      <c r="L27" s="2">
        <f t="shared" si="3"/>
        <v>376</v>
      </c>
      <c r="M27" s="2">
        <f t="shared" si="3"/>
        <v>62.45</v>
      </c>
      <c r="N27" s="2">
        <f t="shared" si="3"/>
        <v>1.66</v>
      </c>
    </row>
    <row r="28" spans="1:14" x14ac:dyDescent="0.25">
      <c r="A28" s="4"/>
      <c r="B28" s="2" t="s">
        <v>16</v>
      </c>
      <c r="C28" s="5"/>
      <c r="D28" s="5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1:14" x14ac:dyDescent="0.25">
      <c r="A29" s="4">
        <v>126</v>
      </c>
      <c r="B29" s="6" t="s">
        <v>164</v>
      </c>
      <c r="C29" s="5">
        <v>150</v>
      </c>
      <c r="D29" s="4">
        <v>1.94</v>
      </c>
      <c r="E29" s="4">
        <v>10.050000000000001</v>
      </c>
      <c r="F29" s="4">
        <v>13.83</v>
      </c>
      <c r="G29" s="4">
        <v>152.11000000000001</v>
      </c>
      <c r="H29" s="4">
        <v>0.09</v>
      </c>
      <c r="I29" s="4">
        <v>0</v>
      </c>
      <c r="J29" s="4">
        <v>10.5</v>
      </c>
      <c r="K29" s="4">
        <v>63.72</v>
      </c>
      <c r="L29" s="4">
        <v>76.69</v>
      </c>
      <c r="M29" s="4">
        <v>44.76</v>
      </c>
      <c r="N29" s="4">
        <v>1.39</v>
      </c>
    </row>
    <row r="30" spans="1:14" x14ac:dyDescent="0.25">
      <c r="A30" s="4">
        <v>255</v>
      </c>
      <c r="B30" s="6" t="s">
        <v>187</v>
      </c>
      <c r="C30" s="5">
        <v>120</v>
      </c>
      <c r="D30" s="4">
        <v>15.02</v>
      </c>
      <c r="E30" s="4">
        <v>7.97</v>
      </c>
      <c r="F30" s="4">
        <v>9.89</v>
      </c>
      <c r="G30" s="4">
        <v>179.44</v>
      </c>
      <c r="H30" s="4">
        <v>0.1</v>
      </c>
      <c r="I30" s="4">
        <v>0.04</v>
      </c>
      <c r="J30" s="4">
        <v>0.83</v>
      </c>
      <c r="K30" s="4">
        <v>53.97</v>
      </c>
      <c r="L30" s="4">
        <v>229.9</v>
      </c>
      <c r="M30" s="4">
        <v>57.09</v>
      </c>
      <c r="N30" s="4">
        <v>1.1599999999999999</v>
      </c>
    </row>
    <row r="31" spans="1:14" x14ac:dyDescent="0.25">
      <c r="A31" s="4">
        <v>296</v>
      </c>
      <c r="B31" s="6" t="s">
        <v>188</v>
      </c>
      <c r="C31" s="5">
        <v>200</v>
      </c>
      <c r="D31" s="4">
        <v>3.78</v>
      </c>
      <c r="E31" s="4">
        <v>13.21</v>
      </c>
      <c r="F31" s="4">
        <v>29.68</v>
      </c>
      <c r="G31" s="4">
        <v>257.07</v>
      </c>
      <c r="H31" s="4">
        <v>0.22</v>
      </c>
      <c r="I31" s="4">
        <v>0.06</v>
      </c>
      <c r="J31" s="4">
        <v>36.700000000000003</v>
      </c>
      <c r="K31" s="4">
        <v>20.7</v>
      </c>
      <c r="L31" s="4">
        <v>108.4</v>
      </c>
      <c r="M31" s="4">
        <v>42.5</v>
      </c>
      <c r="N31" s="4">
        <v>1.68</v>
      </c>
    </row>
    <row r="32" spans="1:14" x14ac:dyDescent="0.25">
      <c r="A32" s="4">
        <v>943</v>
      </c>
      <c r="B32" s="8" t="s">
        <v>17</v>
      </c>
      <c r="C32" s="5">
        <v>200</v>
      </c>
      <c r="D32" s="5">
        <v>0.4</v>
      </c>
      <c r="E32" s="4">
        <v>0.1</v>
      </c>
      <c r="F32" s="4">
        <v>15.11</v>
      </c>
      <c r="G32" s="4">
        <v>62.74</v>
      </c>
      <c r="H32" s="4">
        <v>2E-3</v>
      </c>
      <c r="I32" s="4">
        <v>1E-3</v>
      </c>
      <c r="J32" s="4">
        <v>0.2</v>
      </c>
      <c r="K32" s="4">
        <v>10.199999999999999</v>
      </c>
      <c r="L32" s="4">
        <v>16.48</v>
      </c>
      <c r="M32" s="4">
        <v>8.8000000000000007</v>
      </c>
      <c r="N32" s="5">
        <v>1.69</v>
      </c>
    </row>
    <row r="33" spans="1:14" x14ac:dyDescent="0.25">
      <c r="A33" s="32">
        <v>878</v>
      </c>
      <c r="B33" s="8" t="s">
        <v>18</v>
      </c>
      <c r="C33" s="5">
        <v>75</v>
      </c>
      <c r="D33" s="4">
        <v>8</v>
      </c>
      <c r="E33" s="4">
        <v>3.4</v>
      </c>
      <c r="F33" s="4">
        <v>32.700000000000003</v>
      </c>
      <c r="G33" s="4">
        <v>205.5</v>
      </c>
      <c r="H33" s="4">
        <v>0.31</v>
      </c>
      <c r="I33" s="4">
        <v>0</v>
      </c>
      <c r="J33" s="4">
        <v>0.15</v>
      </c>
      <c r="K33" s="4">
        <v>93.75</v>
      </c>
      <c r="L33" s="4">
        <v>96.8</v>
      </c>
      <c r="M33" s="4">
        <v>30.75</v>
      </c>
      <c r="N33" s="5">
        <v>2.7</v>
      </c>
    </row>
    <row r="34" spans="1:14" x14ac:dyDescent="0.25">
      <c r="A34" s="32">
        <v>879</v>
      </c>
      <c r="B34" s="8" t="s">
        <v>14</v>
      </c>
      <c r="C34" s="5">
        <v>50</v>
      </c>
      <c r="D34" s="4">
        <v>3.3</v>
      </c>
      <c r="E34" s="4">
        <v>0.55000000000000004</v>
      </c>
      <c r="F34" s="4">
        <v>20.5</v>
      </c>
      <c r="G34" s="4">
        <v>103</v>
      </c>
      <c r="H34" s="4">
        <v>0.08</v>
      </c>
      <c r="I34" s="4">
        <v>0</v>
      </c>
      <c r="J34" s="4">
        <v>0</v>
      </c>
      <c r="K34" s="4">
        <v>15</v>
      </c>
      <c r="L34" s="4">
        <v>23</v>
      </c>
      <c r="M34" s="4">
        <v>23</v>
      </c>
      <c r="N34" s="5">
        <v>1.1499999999999999</v>
      </c>
    </row>
    <row r="35" spans="1:14" x14ac:dyDescent="0.25">
      <c r="A35" s="32"/>
      <c r="B35" s="25" t="s">
        <v>181</v>
      </c>
      <c r="C35" s="11">
        <f t="shared" ref="C35:N35" si="4">SUM(C29:C34)</f>
        <v>795</v>
      </c>
      <c r="D35" s="2">
        <f t="shared" si="4"/>
        <v>32.44</v>
      </c>
      <c r="E35" s="2">
        <f t="shared" si="4"/>
        <v>35.28</v>
      </c>
      <c r="F35" s="2">
        <f t="shared" si="4"/>
        <v>121.71</v>
      </c>
      <c r="G35" s="2">
        <f t="shared" si="4"/>
        <v>959.86</v>
      </c>
      <c r="H35" s="2">
        <f t="shared" si="4"/>
        <v>0.80199999999999994</v>
      </c>
      <c r="I35" s="2">
        <f t="shared" si="4"/>
        <v>0.10100000000000001</v>
      </c>
      <c r="J35" s="2">
        <f t="shared" si="4"/>
        <v>48.38</v>
      </c>
      <c r="K35" s="2">
        <f t="shared" si="4"/>
        <v>257.33999999999997</v>
      </c>
      <c r="L35" s="2">
        <f t="shared" si="4"/>
        <v>551.27</v>
      </c>
      <c r="M35" s="2">
        <f t="shared" si="4"/>
        <v>206.9</v>
      </c>
      <c r="N35" s="11">
        <f t="shared" si="4"/>
        <v>9.7700000000000014</v>
      </c>
    </row>
    <row r="36" spans="1:14" x14ac:dyDescent="0.25">
      <c r="A36" s="4"/>
      <c r="B36" s="2" t="s">
        <v>19</v>
      </c>
      <c r="C36" s="5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</row>
    <row r="37" spans="1:14" x14ac:dyDescent="0.25">
      <c r="A37" s="32">
        <v>966</v>
      </c>
      <c r="B37" s="8" t="s">
        <v>20</v>
      </c>
      <c r="C37" s="5">
        <v>200</v>
      </c>
      <c r="D37" s="4">
        <v>5.8</v>
      </c>
      <c r="E37" s="4">
        <v>5</v>
      </c>
      <c r="F37" s="4">
        <v>8.4</v>
      </c>
      <c r="G37" s="4">
        <v>108</v>
      </c>
      <c r="H37" s="4">
        <v>0.04</v>
      </c>
      <c r="I37" s="4">
        <v>0.08</v>
      </c>
      <c r="J37" s="4">
        <v>0.6</v>
      </c>
      <c r="K37" s="4">
        <v>248</v>
      </c>
      <c r="L37" s="4">
        <v>190</v>
      </c>
      <c r="M37" s="4">
        <v>28</v>
      </c>
      <c r="N37" s="5">
        <v>0.2</v>
      </c>
    </row>
    <row r="38" spans="1:14" x14ac:dyDescent="0.25">
      <c r="A38" s="4">
        <v>878</v>
      </c>
      <c r="B38" s="6" t="s">
        <v>138</v>
      </c>
      <c r="C38" s="5">
        <v>25</v>
      </c>
      <c r="D38" s="4">
        <v>2.7</v>
      </c>
      <c r="E38" s="4">
        <v>1.1000000000000001</v>
      </c>
      <c r="F38" s="4">
        <v>10.9</v>
      </c>
      <c r="G38" s="4">
        <v>68.5</v>
      </c>
      <c r="H38" s="4">
        <v>0.1</v>
      </c>
      <c r="I38" s="4">
        <v>0</v>
      </c>
      <c r="J38" s="4">
        <v>0.05</v>
      </c>
      <c r="K38" s="4">
        <v>31.25</v>
      </c>
      <c r="L38" s="4">
        <v>32</v>
      </c>
      <c r="M38" s="4">
        <v>10.25</v>
      </c>
      <c r="N38" s="4">
        <v>0.9</v>
      </c>
    </row>
    <row r="39" spans="1:14" x14ac:dyDescent="0.25">
      <c r="A39" s="4"/>
      <c r="B39" s="25" t="s">
        <v>181</v>
      </c>
      <c r="C39" s="11">
        <f t="shared" ref="C39:N39" si="5">SUM(C37:C38)</f>
        <v>225</v>
      </c>
      <c r="D39" s="2">
        <f t="shared" si="5"/>
        <v>8.5</v>
      </c>
      <c r="E39" s="2">
        <f t="shared" si="5"/>
        <v>6.1</v>
      </c>
      <c r="F39" s="2">
        <f t="shared" si="5"/>
        <v>19.3</v>
      </c>
      <c r="G39" s="2">
        <f t="shared" si="5"/>
        <v>176.5</v>
      </c>
      <c r="H39" s="2">
        <f t="shared" si="5"/>
        <v>0.14000000000000001</v>
      </c>
      <c r="I39" s="2">
        <f t="shared" si="5"/>
        <v>0.08</v>
      </c>
      <c r="J39" s="2">
        <f t="shared" si="5"/>
        <v>0.65</v>
      </c>
      <c r="K39" s="2">
        <f t="shared" si="5"/>
        <v>279.25</v>
      </c>
      <c r="L39" s="2">
        <f t="shared" si="5"/>
        <v>222</v>
      </c>
      <c r="M39" s="2">
        <f t="shared" si="5"/>
        <v>38.25</v>
      </c>
      <c r="N39" s="2">
        <f t="shared" si="5"/>
        <v>1.1000000000000001</v>
      </c>
    </row>
    <row r="40" spans="1:14" x14ac:dyDescent="0.25">
      <c r="A40" s="6"/>
      <c r="B40" s="9" t="s">
        <v>43</v>
      </c>
      <c r="C40" s="11">
        <f t="shared" ref="C40:N40" si="6">SUM(C39,C35,C27,C23,C14,C11)</f>
        <v>3260</v>
      </c>
      <c r="D40" s="2">
        <f t="shared" si="6"/>
        <v>128.19</v>
      </c>
      <c r="E40" s="2">
        <f t="shared" si="6"/>
        <v>134.33000000000001</v>
      </c>
      <c r="F40" s="2">
        <f t="shared" si="6"/>
        <v>497.19000000000005</v>
      </c>
      <c r="G40" s="2">
        <f t="shared" si="6"/>
        <v>3793.5600000000004</v>
      </c>
      <c r="H40" s="2">
        <f t="shared" si="6"/>
        <v>3.4420000000000002</v>
      </c>
      <c r="I40" s="2">
        <f t="shared" si="6"/>
        <v>1.661</v>
      </c>
      <c r="J40" s="2">
        <f t="shared" si="6"/>
        <v>110.77000000000001</v>
      </c>
      <c r="K40" s="2">
        <f t="shared" si="6"/>
        <v>1718.3700000000001</v>
      </c>
      <c r="L40" s="2">
        <f t="shared" si="6"/>
        <v>2518.4499999999998</v>
      </c>
      <c r="M40" s="2">
        <f t="shared" si="6"/>
        <v>652.6</v>
      </c>
      <c r="N40" s="2">
        <f t="shared" si="6"/>
        <v>35.42</v>
      </c>
    </row>
  </sheetData>
  <mergeCells count="7">
    <mergeCell ref="K1:N1"/>
    <mergeCell ref="A1:A2"/>
    <mergeCell ref="B1:B2"/>
    <mergeCell ref="C1:C2"/>
    <mergeCell ref="D1:F1"/>
    <mergeCell ref="G1:G2"/>
    <mergeCell ref="H1:J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opLeftCell="A16" workbookViewId="0">
      <selection activeCell="O7" sqref="O7"/>
    </sheetView>
  </sheetViews>
  <sheetFormatPr defaultRowHeight="15" x14ac:dyDescent="0.25"/>
  <cols>
    <col min="1" max="1" width="10.5703125" customWidth="1"/>
    <col min="2" max="2" width="40.28515625" customWidth="1"/>
    <col min="3" max="3" width="8" customWidth="1"/>
    <col min="4" max="4" width="5.5703125" customWidth="1"/>
    <col min="5" max="5" width="6.7109375" customWidth="1"/>
    <col min="6" max="6" width="6.28515625" customWidth="1"/>
    <col min="7" max="7" width="10.42578125" customWidth="1"/>
    <col min="8" max="8" width="6.7109375" customWidth="1"/>
    <col min="9" max="9" width="6.140625" customWidth="1"/>
    <col min="10" max="10" width="5.85546875" customWidth="1"/>
    <col min="11" max="11" width="6.5703125" customWidth="1"/>
    <col min="12" max="12" width="6" customWidth="1"/>
    <col min="13" max="13" width="7.140625" customWidth="1"/>
    <col min="14" max="14" width="6.28515625" customWidth="1"/>
  </cols>
  <sheetData>
    <row r="1" spans="1:14" ht="15" customHeight="1" x14ac:dyDescent="0.25">
      <c r="A1" s="37" t="s">
        <v>105</v>
      </c>
      <c r="B1" s="39" t="s">
        <v>104</v>
      </c>
      <c r="C1" s="37" t="s">
        <v>0</v>
      </c>
      <c r="D1" s="45" t="s">
        <v>1</v>
      </c>
      <c r="E1" s="46"/>
      <c r="F1" s="47"/>
      <c r="G1" s="37" t="s">
        <v>114</v>
      </c>
      <c r="H1" s="41" t="s">
        <v>106</v>
      </c>
      <c r="I1" s="42"/>
      <c r="J1" s="42"/>
      <c r="K1" s="43" t="s">
        <v>115</v>
      </c>
      <c r="L1" s="44"/>
      <c r="M1" s="44"/>
      <c r="N1" s="44"/>
    </row>
    <row r="2" spans="1:14" x14ac:dyDescent="0.25">
      <c r="A2" s="38"/>
      <c r="B2" s="40"/>
      <c r="C2" s="38"/>
      <c r="D2" s="1" t="s">
        <v>2</v>
      </c>
      <c r="E2" s="1" t="s">
        <v>3</v>
      </c>
      <c r="F2" s="1" t="s">
        <v>4</v>
      </c>
      <c r="G2" s="38"/>
      <c r="H2" s="13" t="s">
        <v>107</v>
      </c>
      <c r="I2" s="13" t="s">
        <v>108</v>
      </c>
      <c r="J2" s="13" t="s">
        <v>109</v>
      </c>
      <c r="K2" s="12" t="s">
        <v>110</v>
      </c>
      <c r="L2" s="15" t="s">
        <v>111</v>
      </c>
      <c r="M2" s="15" t="s">
        <v>112</v>
      </c>
      <c r="N2" s="9" t="s">
        <v>113</v>
      </c>
    </row>
    <row r="3" spans="1:14" x14ac:dyDescent="0.25">
      <c r="A3" s="12"/>
      <c r="B3" s="2" t="s">
        <v>46</v>
      </c>
      <c r="C3" s="12"/>
      <c r="D3" s="1"/>
      <c r="E3" s="1"/>
      <c r="F3" s="1"/>
      <c r="G3" s="12"/>
      <c r="H3" s="12"/>
      <c r="I3" s="12"/>
      <c r="J3" s="12"/>
      <c r="K3" s="12"/>
      <c r="L3" s="12"/>
      <c r="M3" s="12"/>
      <c r="N3" s="5"/>
    </row>
    <row r="4" spans="1:14" x14ac:dyDescent="0.25">
      <c r="A4" s="2"/>
      <c r="B4" s="2" t="s">
        <v>6</v>
      </c>
      <c r="C4" s="4"/>
      <c r="D4" s="5"/>
      <c r="E4" s="4"/>
      <c r="F4" s="4"/>
      <c r="G4" s="4"/>
      <c r="H4" s="6"/>
      <c r="I4" s="6"/>
      <c r="J4" s="6"/>
      <c r="K4" s="6"/>
      <c r="L4" s="4"/>
      <c r="M4" s="6"/>
      <c r="N4" s="5"/>
    </row>
    <row r="5" spans="1:14" x14ac:dyDescent="0.25">
      <c r="A5" s="5">
        <v>438</v>
      </c>
      <c r="B5" s="6" t="s">
        <v>95</v>
      </c>
      <c r="C5" s="5">
        <v>190</v>
      </c>
      <c r="D5" s="5">
        <v>13.8</v>
      </c>
      <c r="E5" s="5">
        <v>18</v>
      </c>
      <c r="F5" s="5">
        <v>6.32</v>
      </c>
      <c r="G5" s="5">
        <v>248.1</v>
      </c>
      <c r="H5" s="4">
        <v>0.1</v>
      </c>
      <c r="I5" s="4">
        <v>0.3</v>
      </c>
      <c r="J5" s="5">
        <v>1.57</v>
      </c>
      <c r="K5" s="4">
        <v>192</v>
      </c>
      <c r="L5" s="4">
        <v>260.7</v>
      </c>
      <c r="M5" s="4">
        <v>60.75</v>
      </c>
      <c r="N5" s="4">
        <v>2.31</v>
      </c>
    </row>
    <row r="6" spans="1:14" x14ac:dyDescent="0.25">
      <c r="A6" s="22">
        <v>536</v>
      </c>
      <c r="B6" s="23" t="s">
        <v>116</v>
      </c>
      <c r="C6" s="24">
        <v>50</v>
      </c>
      <c r="D6" s="24">
        <v>6.4</v>
      </c>
      <c r="E6" s="22">
        <v>11.1</v>
      </c>
      <c r="F6" s="22">
        <v>0.75</v>
      </c>
      <c r="G6" s="22">
        <v>128.5</v>
      </c>
      <c r="H6" s="22">
        <v>0</v>
      </c>
      <c r="I6" s="22">
        <v>0</v>
      </c>
      <c r="J6" s="22">
        <v>0</v>
      </c>
      <c r="K6" s="22">
        <v>4</v>
      </c>
      <c r="L6" s="22">
        <v>68</v>
      </c>
      <c r="M6" s="22">
        <v>8.5</v>
      </c>
      <c r="N6" s="24">
        <v>0.65</v>
      </c>
    </row>
    <row r="7" spans="1:14" x14ac:dyDescent="0.25">
      <c r="A7" s="32">
        <v>379</v>
      </c>
      <c r="B7" s="6" t="s">
        <v>147</v>
      </c>
      <c r="C7" s="5">
        <v>200</v>
      </c>
      <c r="D7" s="4">
        <v>0.37</v>
      </c>
      <c r="E7" s="4">
        <v>3.8</v>
      </c>
      <c r="F7" s="4">
        <v>16.77</v>
      </c>
      <c r="G7" s="4">
        <v>74.900000000000006</v>
      </c>
      <c r="H7" s="4">
        <v>1.2E-2</v>
      </c>
      <c r="I7" s="4">
        <v>0</v>
      </c>
      <c r="J7" s="4">
        <v>2.4E-2</v>
      </c>
      <c r="K7" s="4">
        <v>1.78</v>
      </c>
      <c r="L7" s="4">
        <v>12.12</v>
      </c>
      <c r="M7" s="4">
        <v>3.88</v>
      </c>
      <c r="N7" s="5">
        <v>0.24</v>
      </c>
    </row>
    <row r="8" spans="1:14" x14ac:dyDescent="0.25">
      <c r="A8" s="4">
        <v>878</v>
      </c>
      <c r="B8" s="6" t="s">
        <v>18</v>
      </c>
      <c r="C8" s="5">
        <v>100</v>
      </c>
      <c r="D8" s="4">
        <v>10.7</v>
      </c>
      <c r="E8" s="4">
        <v>4.5</v>
      </c>
      <c r="F8" s="4">
        <v>43.5</v>
      </c>
      <c r="G8" s="4">
        <v>274</v>
      </c>
      <c r="H8" s="4">
        <v>0.41</v>
      </c>
      <c r="I8" s="4">
        <v>0</v>
      </c>
      <c r="J8" s="4">
        <v>0.2</v>
      </c>
      <c r="K8" s="4">
        <v>125</v>
      </c>
      <c r="L8" s="4">
        <v>129</v>
      </c>
      <c r="M8" s="4">
        <v>41</v>
      </c>
      <c r="N8" s="5">
        <v>3.6</v>
      </c>
    </row>
    <row r="9" spans="1:14" x14ac:dyDescent="0.25">
      <c r="A9" s="4">
        <v>41</v>
      </c>
      <c r="B9" s="6" t="s">
        <v>92</v>
      </c>
      <c r="C9" s="5">
        <v>15</v>
      </c>
      <c r="D9" s="4">
        <v>0.15</v>
      </c>
      <c r="E9" s="4">
        <v>10.9</v>
      </c>
      <c r="F9" s="4">
        <v>0.15</v>
      </c>
      <c r="G9" s="4">
        <v>99.15</v>
      </c>
      <c r="H9" s="4">
        <v>0</v>
      </c>
      <c r="I9" s="4">
        <v>0.09</v>
      </c>
      <c r="J9" s="4">
        <v>0</v>
      </c>
      <c r="K9" s="4">
        <v>3.6</v>
      </c>
      <c r="L9" s="31">
        <v>4.5</v>
      </c>
      <c r="M9" s="4">
        <v>0.08</v>
      </c>
      <c r="N9" s="5">
        <v>0.03</v>
      </c>
    </row>
    <row r="10" spans="1:14" x14ac:dyDescent="0.25">
      <c r="A10" s="4"/>
      <c r="B10" s="25" t="s">
        <v>181</v>
      </c>
      <c r="C10" s="11">
        <f t="shared" ref="C10:N10" si="0">SUM(C5:C9)</f>
        <v>555</v>
      </c>
      <c r="D10" s="2">
        <f t="shared" si="0"/>
        <v>31.42</v>
      </c>
      <c r="E10" s="2">
        <f t="shared" si="0"/>
        <v>48.3</v>
      </c>
      <c r="F10" s="2">
        <f t="shared" si="0"/>
        <v>67.490000000000009</v>
      </c>
      <c r="G10" s="2">
        <f t="shared" si="0"/>
        <v>824.65</v>
      </c>
      <c r="H10" s="2">
        <f t="shared" si="0"/>
        <v>0.52200000000000002</v>
      </c>
      <c r="I10" s="2">
        <f t="shared" si="0"/>
        <v>0.39</v>
      </c>
      <c r="J10" s="2">
        <f t="shared" si="0"/>
        <v>1.794</v>
      </c>
      <c r="K10" s="2">
        <f t="shared" si="0"/>
        <v>326.38</v>
      </c>
      <c r="L10" s="2">
        <f t="shared" si="0"/>
        <v>474.32</v>
      </c>
      <c r="M10" s="2">
        <f t="shared" si="0"/>
        <v>114.21</v>
      </c>
      <c r="N10" s="11">
        <f t="shared" si="0"/>
        <v>6.830000000000001</v>
      </c>
    </row>
    <row r="11" spans="1:14" x14ac:dyDescent="0.25">
      <c r="A11" s="4"/>
      <c r="B11" s="2" t="s">
        <v>9</v>
      </c>
      <c r="C11" s="5"/>
      <c r="D11" s="4"/>
      <c r="E11" s="4"/>
      <c r="F11" s="4"/>
      <c r="G11" s="4"/>
      <c r="H11" s="4"/>
      <c r="I11" s="4"/>
      <c r="J11" s="4"/>
      <c r="K11" s="4"/>
      <c r="L11" s="4"/>
      <c r="M11" s="4"/>
      <c r="N11" s="5"/>
    </row>
    <row r="12" spans="1:14" x14ac:dyDescent="0.25">
      <c r="A12" s="4">
        <v>389</v>
      </c>
      <c r="B12" s="6" t="s">
        <v>102</v>
      </c>
      <c r="C12" s="5">
        <v>200</v>
      </c>
      <c r="D12" s="4">
        <v>1</v>
      </c>
      <c r="E12" s="4">
        <v>0.8</v>
      </c>
      <c r="F12" s="4">
        <v>19.600000000000001</v>
      </c>
      <c r="G12" s="4">
        <v>84</v>
      </c>
      <c r="H12" s="4">
        <v>0.02</v>
      </c>
      <c r="I12" s="4">
        <v>0</v>
      </c>
      <c r="J12" s="4">
        <v>4</v>
      </c>
      <c r="K12" s="4">
        <v>16</v>
      </c>
      <c r="L12" s="4">
        <v>18</v>
      </c>
      <c r="M12" s="4">
        <v>10</v>
      </c>
      <c r="N12" s="5">
        <v>0.2</v>
      </c>
    </row>
    <row r="13" spans="1:14" x14ac:dyDescent="0.25">
      <c r="A13" s="32">
        <v>847</v>
      </c>
      <c r="B13" s="8" t="s">
        <v>77</v>
      </c>
      <c r="C13" s="5">
        <v>150</v>
      </c>
      <c r="D13" s="5">
        <v>0.6</v>
      </c>
      <c r="E13" s="4">
        <v>0.6</v>
      </c>
      <c r="F13" s="4">
        <v>14.7</v>
      </c>
      <c r="G13" s="4">
        <v>70.5</v>
      </c>
      <c r="H13" s="4">
        <v>0.05</v>
      </c>
      <c r="I13" s="4">
        <v>0</v>
      </c>
      <c r="J13" s="4">
        <v>15</v>
      </c>
      <c r="K13" s="4">
        <v>15</v>
      </c>
      <c r="L13" s="4">
        <v>113.7</v>
      </c>
      <c r="M13" s="4">
        <v>0</v>
      </c>
      <c r="N13" s="5">
        <v>3.3</v>
      </c>
    </row>
    <row r="14" spans="1:14" x14ac:dyDescent="0.25">
      <c r="A14" s="32"/>
      <c r="B14" s="25" t="s">
        <v>181</v>
      </c>
      <c r="C14" s="11">
        <f t="shared" ref="C14:N14" si="1">SUM(C12:C13)</f>
        <v>350</v>
      </c>
      <c r="D14" s="11">
        <f t="shared" si="1"/>
        <v>1.6</v>
      </c>
      <c r="E14" s="2">
        <f t="shared" si="1"/>
        <v>1.4</v>
      </c>
      <c r="F14" s="2">
        <f t="shared" si="1"/>
        <v>34.299999999999997</v>
      </c>
      <c r="G14" s="2">
        <f t="shared" si="1"/>
        <v>154.5</v>
      </c>
      <c r="H14" s="2">
        <f t="shared" si="1"/>
        <v>7.0000000000000007E-2</v>
      </c>
      <c r="I14" s="2">
        <f t="shared" si="1"/>
        <v>0</v>
      </c>
      <c r="J14" s="2">
        <f t="shared" si="1"/>
        <v>19</v>
      </c>
      <c r="K14" s="2">
        <f t="shared" si="1"/>
        <v>31</v>
      </c>
      <c r="L14" s="2">
        <f t="shared" si="1"/>
        <v>131.69999999999999</v>
      </c>
      <c r="M14" s="2">
        <f t="shared" si="1"/>
        <v>10</v>
      </c>
      <c r="N14" s="11">
        <f t="shared" si="1"/>
        <v>3.5</v>
      </c>
    </row>
    <row r="15" spans="1:14" x14ac:dyDescent="0.25">
      <c r="A15" s="4"/>
      <c r="B15" s="2" t="s">
        <v>11</v>
      </c>
      <c r="C15" s="5"/>
      <c r="D15" s="5"/>
      <c r="E15" s="4"/>
      <c r="F15" s="4"/>
      <c r="G15" s="4"/>
      <c r="H15" s="4"/>
      <c r="I15" s="4"/>
      <c r="J15" s="4"/>
      <c r="K15" s="4"/>
      <c r="L15" s="4"/>
      <c r="M15" s="4"/>
      <c r="N15" s="5"/>
    </row>
    <row r="16" spans="1:14" x14ac:dyDescent="0.25">
      <c r="A16" s="16">
        <v>43</v>
      </c>
      <c r="B16" s="35" t="s">
        <v>123</v>
      </c>
      <c r="C16" s="5">
        <v>100</v>
      </c>
      <c r="D16" s="5">
        <v>1.76</v>
      </c>
      <c r="E16" s="4">
        <v>8.0500000000000007</v>
      </c>
      <c r="F16" s="4">
        <v>11.97</v>
      </c>
      <c r="G16" s="4">
        <v>126.61</v>
      </c>
      <c r="H16" s="4">
        <v>0.08</v>
      </c>
      <c r="I16" s="4">
        <v>0</v>
      </c>
      <c r="J16" s="4">
        <v>41.9</v>
      </c>
      <c r="K16" s="4">
        <v>57.88</v>
      </c>
      <c r="L16" s="4">
        <v>45.7</v>
      </c>
      <c r="M16" s="4">
        <v>27.24</v>
      </c>
      <c r="N16" s="5">
        <v>1.28</v>
      </c>
    </row>
    <row r="17" spans="1:14" x14ac:dyDescent="0.25">
      <c r="A17" s="5">
        <v>36</v>
      </c>
      <c r="B17" s="6" t="s">
        <v>93</v>
      </c>
      <c r="C17" s="5">
        <v>250</v>
      </c>
      <c r="D17" s="5">
        <v>3.38</v>
      </c>
      <c r="E17" s="5">
        <v>5.2</v>
      </c>
      <c r="F17" s="5">
        <v>11.03</v>
      </c>
      <c r="G17" s="5">
        <v>116.2</v>
      </c>
      <c r="H17" s="4">
        <v>7.0000000000000007E-2</v>
      </c>
      <c r="I17" s="4">
        <v>0.02</v>
      </c>
      <c r="J17" s="5">
        <v>8.23</v>
      </c>
      <c r="K17" s="4">
        <v>38.04</v>
      </c>
      <c r="L17" s="4">
        <v>16.7</v>
      </c>
      <c r="M17" s="4">
        <v>12.3</v>
      </c>
      <c r="N17" s="5">
        <v>1.31</v>
      </c>
    </row>
    <row r="18" spans="1:14" x14ac:dyDescent="0.25">
      <c r="A18" s="4">
        <v>275</v>
      </c>
      <c r="B18" s="6" t="s">
        <v>135</v>
      </c>
      <c r="C18" s="5">
        <v>280</v>
      </c>
      <c r="D18" s="4">
        <v>23.9</v>
      </c>
      <c r="E18" s="4">
        <v>17.3</v>
      </c>
      <c r="F18" s="4">
        <v>2.44</v>
      </c>
      <c r="G18" s="4">
        <v>353.6</v>
      </c>
      <c r="H18" s="4">
        <v>0.4</v>
      </c>
      <c r="I18" s="4">
        <v>0.11</v>
      </c>
      <c r="J18" s="4">
        <v>3</v>
      </c>
      <c r="K18" s="4">
        <v>60.9</v>
      </c>
      <c r="L18" s="4">
        <v>589.70000000000005</v>
      </c>
      <c r="M18" s="4">
        <v>22.83</v>
      </c>
      <c r="N18" s="5">
        <v>1.65</v>
      </c>
    </row>
    <row r="19" spans="1:14" x14ac:dyDescent="0.25">
      <c r="A19" s="4">
        <v>97</v>
      </c>
      <c r="B19" s="8" t="s">
        <v>153</v>
      </c>
      <c r="C19" s="5">
        <v>200</v>
      </c>
      <c r="D19" s="5">
        <v>0.2</v>
      </c>
      <c r="E19" s="4">
        <v>0.1</v>
      </c>
      <c r="F19" s="4">
        <v>18.37</v>
      </c>
      <c r="G19" s="4">
        <v>76.099999999999994</v>
      </c>
      <c r="H19" s="4">
        <v>8.0000000000000002E-3</v>
      </c>
      <c r="I19" s="4">
        <v>0.65</v>
      </c>
      <c r="J19" s="4">
        <v>97.5</v>
      </c>
      <c r="K19" s="4">
        <v>4.5</v>
      </c>
      <c r="L19" s="4">
        <v>1.2</v>
      </c>
      <c r="M19" s="4">
        <v>1.2</v>
      </c>
      <c r="N19" s="5">
        <v>0.2</v>
      </c>
    </row>
    <row r="20" spans="1:14" x14ac:dyDescent="0.25">
      <c r="A20" s="32">
        <v>879</v>
      </c>
      <c r="B20" s="8" t="s">
        <v>14</v>
      </c>
      <c r="C20" s="5">
        <v>100</v>
      </c>
      <c r="D20" s="5">
        <v>6.6</v>
      </c>
      <c r="E20" s="4">
        <v>1.1000000000000001</v>
      </c>
      <c r="F20" s="4">
        <v>41</v>
      </c>
      <c r="G20" s="4">
        <v>206</v>
      </c>
      <c r="H20" s="4">
        <v>0.16</v>
      </c>
      <c r="I20" s="4">
        <v>0</v>
      </c>
      <c r="J20" s="4">
        <v>0</v>
      </c>
      <c r="K20" s="4">
        <v>30</v>
      </c>
      <c r="L20" s="4">
        <v>46</v>
      </c>
      <c r="M20" s="4">
        <v>46</v>
      </c>
      <c r="N20" s="5">
        <v>2.2999999999999998</v>
      </c>
    </row>
    <row r="21" spans="1:14" x14ac:dyDescent="0.25">
      <c r="A21" s="4">
        <v>878</v>
      </c>
      <c r="B21" s="6" t="s">
        <v>18</v>
      </c>
      <c r="C21" s="5">
        <v>50</v>
      </c>
      <c r="D21" s="5">
        <v>5.3</v>
      </c>
      <c r="E21" s="4">
        <v>2.2999999999999998</v>
      </c>
      <c r="F21" s="4">
        <v>21.8</v>
      </c>
      <c r="G21" s="4">
        <v>137</v>
      </c>
      <c r="H21" s="4">
        <v>0.21</v>
      </c>
      <c r="I21" s="4">
        <v>0</v>
      </c>
      <c r="J21" s="4">
        <v>0.1</v>
      </c>
      <c r="K21" s="4">
        <v>62.5</v>
      </c>
      <c r="L21" s="4">
        <v>64.5</v>
      </c>
      <c r="M21" s="4">
        <v>20.5</v>
      </c>
      <c r="N21" s="5">
        <v>1.8</v>
      </c>
    </row>
    <row r="22" spans="1:14" x14ac:dyDescent="0.25">
      <c r="A22" s="4"/>
      <c r="B22" s="25" t="s">
        <v>181</v>
      </c>
      <c r="C22" s="11">
        <f t="shared" ref="C22:N22" si="2">SUM(C16:C21)</f>
        <v>980</v>
      </c>
      <c r="D22" s="11">
        <f t="shared" si="2"/>
        <v>41.139999999999993</v>
      </c>
      <c r="E22" s="2">
        <f t="shared" si="2"/>
        <v>34.050000000000004</v>
      </c>
      <c r="F22" s="2">
        <f t="shared" si="2"/>
        <v>106.61</v>
      </c>
      <c r="G22" s="2">
        <f t="shared" si="2"/>
        <v>1015.5100000000001</v>
      </c>
      <c r="H22" s="2">
        <f t="shared" si="2"/>
        <v>0.92800000000000005</v>
      </c>
      <c r="I22" s="2">
        <f t="shared" si="2"/>
        <v>0.78</v>
      </c>
      <c r="J22" s="2">
        <f t="shared" si="2"/>
        <v>150.72999999999999</v>
      </c>
      <c r="K22" s="2">
        <f t="shared" si="2"/>
        <v>253.82</v>
      </c>
      <c r="L22" s="2">
        <f t="shared" si="2"/>
        <v>763.80000000000007</v>
      </c>
      <c r="M22" s="2">
        <f t="shared" si="2"/>
        <v>130.07</v>
      </c>
      <c r="N22" s="11">
        <f t="shared" si="2"/>
        <v>8.5400000000000009</v>
      </c>
    </row>
    <row r="23" spans="1:14" x14ac:dyDescent="0.25">
      <c r="A23" s="4"/>
      <c r="B23" s="2" t="s">
        <v>15</v>
      </c>
      <c r="C23" s="5"/>
      <c r="D23" s="5"/>
      <c r="E23" s="4"/>
      <c r="F23" s="4"/>
      <c r="G23" s="4"/>
      <c r="H23" s="4"/>
      <c r="I23" s="4"/>
      <c r="J23" s="4"/>
      <c r="K23" s="4"/>
      <c r="L23" s="4"/>
      <c r="M23" s="4"/>
      <c r="N23" s="5"/>
    </row>
    <row r="24" spans="1:14" x14ac:dyDescent="0.25">
      <c r="A24" s="4">
        <v>945</v>
      </c>
      <c r="B24" s="8" t="s">
        <v>179</v>
      </c>
      <c r="C24" s="5">
        <v>200</v>
      </c>
      <c r="D24" s="5">
        <v>1.8</v>
      </c>
      <c r="E24" s="4">
        <v>1.35</v>
      </c>
      <c r="F24" s="4">
        <v>17.46</v>
      </c>
      <c r="G24" s="4">
        <v>88.74</v>
      </c>
      <c r="H24" s="4">
        <v>0.02</v>
      </c>
      <c r="I24" s="4">
        <v>0.02</v>
      </c>
      <c r="J24" s="4">
        <v>0.7</v>
      </c>
      <c r="K24" s="4">
        <v>70.7</v>
      </c>
      <c r="L24" s="4">
        <v>61.98</v>
      </c>
      <c r="M24" s="4">
        <v>15.8</v>
      </c>
      <c r="N24" s="5">
        <v>1.74</v>
      </c>
    </row>
    <row r="25" spans="1:14" x14ac:dyDescent="0.25">
      <c r="A25" s="5">
        <v>449</v>
      </c>
      <c r="B25" s="6" t="s">
        <v>211</v>
      </c>
      <c r="C25" s="5">
        <v>125</v>
      </c>
      <c r="D25" s="5">
        <v>8.18</v>
      </c>
      <c r="E25" s="5">
        <v>15.2</v>
      </c>
      <c r="F25" s="5">
        <v>55.8</v>
      </c>
      <c r="G25" s="5">
        <v>404.71</v>
      </c>
      <c r="H25" s="4">
        <v>0.21</v>
      </c>
      <c r="I25" s="4">
        <v>0.1</v>
      </c>
      <c r="J25" s="5">
        <v>0.93</v>
      </c>
      <c r="K25" s="4">
        <v>89.51</v>
      </c>
      <c r="L25" s="4">
        <v>114</v>
      </c>
      <c r="M25" s="4">
        <v>21.74</v>
      </c>
      <c r="N25" s="4">
        <v>1.32</v>
      </c>
    </row>
    <row r="26" spans="1:14" x14ac:dyDescent="0.25">
      <c r="A26" s="32">
        <v>847</v>
      </c>
      <c r="B26" s="8" t="s">
        <v>77</v>
      </c>
      <c r="C26" s="5">
        <v>150</v>
      </c>
      <c r="D26" s="5">
        <v>0.6</v>
      </c>
      <c r="E26" s="4">
        <v>0.6</v>
      </c>
      <c r="F26" s="4">
        <v>14.7</v>
      </c>
      <c r="G26" s="4">
        <v>70.5</v>
      </c>
      <c r="H26" s="4">
        <v>0.05</v>
      </c>
      <c r="I26" s="4">
        <v>0</v>
      </c>
      <c r="J26" s="4">
        <v>15</v>
      </c>
      <c r="K26" s="4">
        <v>15</v>
      </c>
      <c r="L26" s="4">
        <v>113.7</v>
      </c>
      <c r="M26" s="4">
        <v>0</v>
      </c>
      <c r="N26" s="5">
        <v>3.3</v>
      </c>
    </row>
    <row r="27" spans="1:14" x14ac:dyDescent="0.25">
      <c r="A27" s="32"/>
      <c r="B27" s="25" t="s">
        <v>181</v>
      </c>
      <c r="C27" s="11">
        <f t="shared" ref="C27:N27" si="3">SUM(C24:C26)</f>
        <v>475</v>
      </c>
      <c r="D27" s="11">
        <f t="shared" si="3"/>
        <v>10.58</v>
      </c>
      <c r="E27" s="2">
        <f t="shared" si="3"/>
        <v>17.150000000000002</v>
      </c>
      <c r="F27" s="2">
        <f t="shared" si="3"/>
        <v>87.96</v>
      </c>
      <c r="G27" s="2">
        <f t="shared" si="3"/>
        <v>563.95000000000005</v>
      </c>
      <c r="H27" s="2">
        <f t="shared" si="3"/>
        <v>0.27999999999999997</v>
      </c>
      <c r="I27" s="2">
        <f t="shared" si="3"/>
        <v>0.12000000000000001</v>
      </c>
      <c r="J27" s="2">
        <f t="shared" si="3"/>
        <v>16.63</v>
      </c>
      <c r="K27" s="2">
        <f t="shared" si="3"/>
        <v>175.21</v>
      </c>
      <c r="L27" s="2">
        <f t="shared" si="3"/>
        <v>289.68</v>
      </c>
      <c r="M27" s="2">
        <f t="shared" si="3"/>
        <v>37.54</v>
      </c>
      <c r="N27" s="11">
        <f t="shared" si="3"/>
        <v>6.3599999999999994</v>
      </c>
    </row>
    <row r="28" spans="1:14" x14ac:dyDescent="0.25">
      <c r="A28" s="4"/>
      <c r="B28" s="2" t="s">
        <v>16</v>
      </c>
      <c r="C28" s="5"/>
      <c r="D28" s="5"/>
      <c r="E28" s="4"/>
      <c r="F28" s="4"/>
      <c r="G28" s="8"/>
      <c r="H28" s="4"/>
      <c r="I28" s="4"/>
      <c r="J28" s="4"/>
      <c r="K28" s="4"/>
      <c r="L28" s="4"/>
      <c r="M28" s="4"/>
      <c r="N28" s="5"/>
    </row>
    <row r="29" spans="1:14" x14ac:dyDescent="0.25">
      <c r="A29" s="4">
        <v>17</v>
      </c>
      <c r="B29" s="36" t="s">
        <v>200</v>
      </c>
      <c r="C29" s="5">
        <v>120</v>
      </c>
      <c r="D29" s="5">
        <v>1.03</v>
      </c>
      <c r="E29" s="4">
        <v>6.13</v>
      </c>
      <c r="F29" s="4">
        <v>3.13</v>
      </c>
      <c r="G29" s="4">
        <v>71.760000000000005</v>
      </c>
      <c r="H29" s="4">
        <v>0.02</v>
      </c>
      <c r="I29" s="4">
        <v>0</v>
      </c>
      <c r="J29" s="4">
        <v>6.66</v>
      </c>
      <c r="K29" s="4">
        <v>27.93</v>
      </c>
      <c r="L29" s="4">
        <v>33.590000000000003</v>
      </c>
      <c r="M29" s="4">
        <v>16.13</v>
      </c>
      <c r="N29" s="5">
        <v>0.73</v>
      </c>
    </row>
    <row r="30" spans="1:14" x14ac:dyDescent="0.25">
      <c r="A30" s="4">
        <v>628</v>
      </c>
      <c r="B30" s="6" t="s">
        <v>94</v>
      </c>
      <c r="C30" s="5">
        <v>250</v>
      </c>
      <c r="D30" s="4">
        <v>20.96</v>
      </c>
      <c r="E30" s="4">
        <v>21.69</v>
      </c>
      <c r="F30" s="4">
        <v>34.9</v>
      </c>
      <c r="G30" s="4">
        <v>420.57</v>
      </c>
      <c r="H30" s="4">
        <v>0.1</v>
      </c>
      <c r="I30" s="4">
        <v>7.0000000000000007E-2</v>
      </c>
      <c r="J30" s="4">
        <v>0.11</v>
      </c>
      <c r="K30" s="4">
        <v>21.03</v>
      </c>
      <c r="L30" s="4">
        <v>209.41</v>
      </c>
      <c r="M30" s="4">
        <v>37.409999999999997</v>
      </c>
      <c r="N30" s="5">
        <v>2.91</v>
      </c>
    </row>
    <row r="31" spans="1:14" x14ac:dyDescent="0.25">
      <c r="A31" s="32">
        <v>264</v>
      </c>
      <c r="B31" s="8" t="s">
        <v>142</v>
      </c>
      <c r="C31" s="5">
        <v>200</v>
      </c>
      <c r="D31" s="5">
        <v>0.45</v>
      </c>
      <c r="E31" s="4">
        <v>0.1</v>
      </c>
      <c r="F31" s="4">
        <v>15.26</v>
      </c>
      <c r="G31" s="4">
        <v>63.54</v>
      </c>
      <c r="H31" s="4">
        <v>1.7000000000000001E-2</v>
      </c>
      <c r="I31" s="4">
        <v>1.0999999999999999E-2</v>
      </c>
      <c r="J31" s="4">
        <v>2.2000000000000002</v>
      </c>
      <c r="K31" s="4">
        <v>12.2</v>
      </c>
      <c r="L31" s="4">
        <v>17.579999999999998</v>
      </c>
      <c r="M31" s="4">
        <v>9.4</v>
      </c>
      <c r="N31" s="5">
        <v>1.72</v>
      </c>
    </row>
    <row r="32" spans="1:14" x14ac:dyDescent="0.25">
      <c r="A32" s="32">
        <v>878</v>
      </c>
      <c r="B32" s="8" t="s">
        <v>18</v>
      </c>
      <c r="C32" s="5">
        <v>75</v>
      </c>
      <c r="D32" s="4">
        <v>8</v>
      </c>
      <c r="E32" s="4">
        <v>3.4</v>
      </c>
      <c r="F32" s="4">
        <v>32.700000000000003</v>
      </c>
      <c r="G32" s="4">
        <v>205.5</v>
      </c>
      <c r="H32" s="4">
        <v>0.31</v>
      </c>
      <c r="I32" s="4">
        <v>0</v>
      </c>
      <c r="J32" s="4">
        <v>0.15</v>
      </c>
      <c r="K32" s="4">
        <v>93.75</v>
      </c>
      <c r="L32" s="4">
        <v>96.8</v>
      </c>
      <c r="M32" s="4">
        <v>30.75</v>
      </c>
      <c r="N32" s="5">
        <v>2.7</v>
      </c>
    </row>
    <row r="33" spans="1:14" x14ac:dyDescent="0.25">
      <c r="A33" s="32">
        <v>879</v>
      </c>
      <c r="B33" s="8" t="s">
        <v>14</v>
      </c>
      <c r="C33" s="5">
        <v>50</v>
      </c>
      <c r="D33" s="4">
        <v>3.3</v>
      </c>
      <c r="E33" s="4">
        <v>0.55000000000000004</v>
      </c>
      <c r="F33" s="4">
        <v>20.5</v>
      </c>
      <c r="G33" s="4">
        <v>103</v>
      </c>
      <c r="H33" s="4">
        <v>0.08</v>
      </c>
      <c r="I33" s="4">
        <v>0</v>
      </c>
      <c r="J33" s="4">
        <v>0</v>
      </c>
      <c r="K33" s="4">
        <v>15</v>
      </c>
      <c r="L33" s="4">
        <v>23</v>
      </c>
      <c r="M33" s="4">
        <v>23</v>
      </c>
      <c r="N33" s="5">
        <v>1.1499999999999999</v>
      </c>
    </row>
    <row r="34" spans="1:14" x14ac:dyDescent="0.25">
      <c r="A34" s="32"/>
      <c r="B34" s="25" t="s">
        <v>181</v>
      </c>
      <c r="C34" s="11">
        <f t="shared" ref="C34:N34" si="4">SUM(C29:C33)</f>
        <v>695</v>
      </c>
      <c r="D34" s="2">
        <f t="shared" si="4"/>
        <v>33.74</v>
      </c>
      <c r="E34" s="2">
        <f t="shared" si="4"/>
        <v>31.87</v>
      </c>
      <c r="F34" s="2">
        <f t="shared" si="4"/>
        <v>106.49000000000001</v>
      </c>
      <c r="G34" s="2">
        <f t="shared" si="4"/>
        <v>864.37</v>
      </c>
      <c r="H34" s="2">
        <f t="shared" si="4"/>
        <v>0.52700000000000002</v>
      </c>
      <c r="I34" s="2">
        <f t="shared" si="4"/>
        <v>8.1000000000000003E-2</v>
      </c>
      <c r="J34" s="2">
        <f t="shared" si="4"/>
        <v>9.120000000000001</v>
      </c>
      <c r="K34" s="2">
        <f t="shared" si="4"/>
        <v>169.91</v>
      </c>
      <c r="L34" s="2">
        <f t="shared" si="4"/>
        <v>380.38</v>
      </c>
      <c r="M34" s="2">
        <f t="shared" si="4"/>
        <v>116.69</v>
      </c>
      <c r="N34" s="11">
        <f t="shared" si="4"/>
        <v>9.2100000000000009</v>
      </c>
    </row>
    <row r="35" spans="1:14" x14ac:dyDescent="0.25">
      <c r="A35" s="4"/>
      <c r="B35" s="2" t="s">
        <v>19</v>
      </c>
      <c r="C35" s="5"/>
      <c r="D35" s="4"/>
      <c r="E35" s="4"/>
      <c r="F35" s="4"/>
      <c r="G35" s="4"/>
      <c r="H35" s="4"/>
      <c r="I35" s="4"/>
      <c r="J35" s="4"/>
      <c r="K35" s="4"/>
      <c r="L35" s="4"/>
      <c r="M35" s="4"/>
      <c r="N35" s="5"/>
    </row>
    <row r="36" spans="1:14" x14ac:dyDescent="0.25">
      <c r="A36" s="4">
        <v>966</v>
      </c>
      <c r="B36" s="8" t="s">
        <v>20</v>
      </c>
      <c r="C36" s="5">
        <v>200</v>
      </c>
      <c r="D36" s="4">
        <v>5.8</v>
      </c>
      <c r="E36" s="4">
        <v>5</v>
      </c>
      <c r="F36" s="4">
        <v>8.4</v>
      </c>
      <c r="G36" s="4">
        <v>108</v>
      </c>
      <c r="H36" s="4">
        <v>0.06</v>
      </c>
      <c r="I36" s="4">
        <v>0.04</v>
      </c>
      <c r="J36" s="4">
        <v>1.4</v>
      </c>
      <c r="K36" s="4">
        <v>240</v>
      </c>
      <c r="L36" s="4">
        <v>190</v>
      </c>
      <c r="M36" s="4">
        <v>28</v>
      </c>
      <c r="N36" s="5">
        <v>0.2</v>
      </c>
    </row>
    <row r="37" spans="1:14" x14ac:dyDescent="0.25">
      <c r="A37" s="4">
        <v>878</v>
      </c>
      <c r="B37" s="6" t="s">
        <v>138</v>
      </c>
      <c r="C37" s="5">
        <v>25</v>
      </c>
      <c r="D37" s="4">
        <v>2.0499999999999998</v>
      </c>
      <c r="E37" s="4">
        <v>0.35</v>
      </c>
      <c r="F37" s="4">
        <v>12.2</v>
      </c>
      <c r="G37" s="4">
        <v>68.5</v>
      </c>
      <c r="H37" s="4">
        <v>0.06</v>
      </c>
      <c r="I37" s="4">
        <v>0</v>
      </c>
      <c r="J37" s="4">
        <v>0</v>
      </c>
      <c r="K37" s="4">
        <v>8</v>
      </c>
      <c r="L37" s="4">
        <v>32</v>
      </c>
      <c r="M37" s="4">
        <v>13.25</v>
      </c>
      <c r="N37" s="4">
        <v>0.6</v>
      </c>
    </row>
    <row r="38" spans="1:14" x14ac:dyDescent="0.25">
      <c r="A38" s="4"/>
      <c r="B38" s="25" t="s">
        <v>181</v>
      </c>
      <c r="C38" s="11">
        <f t="shared" ref="C38:N38" si="5">SUM(C36:C37)</f>
        <v>225</v>
      </c>
      <c r="D38" s="2">
        <f t="shared" si="5"/>
        <v>7.85</v>
      </c>
      <c r="E38" s="2">
        <f t="shared" si="5"/>
        <v>5.35</v>
      </c>
      <c r="F38" s="2">
        <f t="shared" si="5"/>
        <v>20.6</v>
      </c>
      <c r="G38" s="2">
        <f t="shared" si="5"/>
        <v>176.5</v>
      </c>
      <c r="H38" s="2">
        <f t="shared" si="5"/>
        <v>0.12</v>
      </c>
      <c r="I38" s="2">
        <f t="shared" si="5"/>
        <v>0.04</v>
      </c>
      <c r="J38" s="2">
        <f t="shared" si="5"/>
        <v>1.4</v>
      </c>
      <c r="K38" s="2">
        <f t="shared" si="5"/>
        <v>248</v>
      </c>
      <c r="L38" s="2">
        <f t="shared" si="5"/>
        <v>222</v>
      </c>
      <c r="M38" s="2">
        <f t="shared" si="5"/>
        <v>41.25</v>
      </c>
      <c r="N38" s="2">
        <f t="shared" si="5"/>
        <v>0.8</v>
      </c>
    </row>
    <row r="39" spans="1:14" x14ac:dyDescent="0.25">
      <c r="A39" s="6"/>
      <c r="B39" s="9" t="s">
        <v>47</v>
      </c>
      <c r="C39" s="11">
        <f t="shared" ref="C39:N39" si="6">SUM(C38,C34,C27,C22,C14,C10)</f>
        <v>3280</v>
      </c>
      <c r="D39" s="2">
        <f t="shared" si="6"/>
        <v>126.33</v>
      </c>
      <c r="E39" s="2">
        <f t="shared" si="6"/>
        <v>138.12</v>
      </c>
      <c r="F39" s="2">
        <f t="shared" si="6"/>
        <v>423.45000000000005</v>
      </c>
      <c r="G39" s="2">
        <f t="shared" si="6"/>
        <v>3599.48</v>
      </c>
      <c r="H39" s="2">
        <f t="shared" si="6"/>
        <v>2.4470000000000001</v>
      </c>
      <c r="I39" s="2">
        <f t="shared" si="6"/>
        <v>1.411</v>
      </c>
      <c r="J39" s="2">
        <f t="shared" si="6"/>
        <v>198.67400000000001</v>
      </c>
      <c r="K39" s="2">
        <f t="shared" si="6"/>
        <v>1204.3200000000002</v>
      </c>
      <c r="L39" s="2">
        <f t="shared" si="6"/>
        <v>2261.88</v>
      </c>
      <c r="M39" s="2">
        <f t="shared" si="6"/>
        <v>449.75999999999993</v>
      </c>
      <c r="N39" s="11">
        <f t="shared" si="6"/>
        <v>35.24</v>
      </c>
    </row>
  </sheetData>
  <mergeCells count="7">
    <mergeCell ref="K1:N1"/>
    <mergeCell ref="A1:A2"/>
    <mergeCell ref="B1:B2"/>
    <mergeCell ref="C1:C2"/>
    <mergeCell ref="D1:F1"/>
    <mergeCell ref="G1:G2"/>
    <mergeCell ref="H1:J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opLeftCell="A10" workbookViewId="0">
      <selection activeCell="A18" sqref="A18:N18"/>
    </sheetView>
  </sheetViews>
  <sheetFormatPr defaultRowHeight="15" x14ac:dyDescent="0.25"/>
  <cols>
    <col min="1" max="1" width="10.5703125" customWidth="1"/>
    <col min="2" max="2" width="43.28515625" customWidth="1"/>
    <col min="3" max="3" width="8.85546875" customWidth="1"/>
    <col min="4" max="4" width="7" customWidth="1"/>
    <col min="5" max="5" width="6.7109375" customWidth="1"/>
    <col min="6" max="6" width="5.42578125" customWidth="1"/>
    <col min="7" max="7" width="10.7109375" customWidth="1"/>
    <col min="8" max="8" width="6.5703125" customWidth="1"/>
    <col min="9" max="9" width="7" customWidth="1"/>
    <col min="10" max="10" width="6.140625" customWidth="1"/>
    <col min="11" max="12" width="5.7109375" customWidth="1"/>
    <col min="13" max="13" width="6.28515625" customWidth="1"/>
    <col min="14" max="14" width="6" customWidth="1"/>
  </cols>
  <sheetData>
    <row r="1" spans="1:14" ht="15" customHeight="1" x14ac:dyDescent="0.25">
      <c r="A1" s="37" t="s">
        <v>105</v>
      </c>
      <c r="B1" s="39" t="s">
        <v>104</v>
      </c>
      <c r="C1" s="37" t="s">
        <v>0</v>
      </c>
      <c r="D1" s="45" t="s">
        <v>1</v>
      </c>
      <c r="E1" s="46"/>
      <c r="F1" s="47"/>
      <c r="G1" s="37" t="s">
        <v>114</v>
      </c>
      <c r="H1" s="41" t="s">
        <v>106</v>
      </c>
      <c r="I1" s="42"/>
      <c r="J1" s="42"/>
      <c r="K1" s="43" t="s">
        <v>115</v>
      </c>
      <c r="L1" s="44"/>
      <c r="M1" s="44"/>
      <c r="N1" s="44"/>
    </row>
    <row r="2" spans="1:14" x14ac:dyDescent="0.25">
      <c r="A2" s="38"/>
      <c r="B2" s="40"/>
      <c r="C2" s="38"/>
      <c r="D2" s="1" t="s">
        <v>2</v>
      </c>
      <c r="E2" s="1" t="s">
        <v>3</v>
      </c>
      <c r="F2" s="1" t="s">
        <v>4</v>
      </c>
      <c r="G2" s="38"/>
      <c r="H2" s="13" t="s">
        <v>107</v>
      </c>
      <c r="I2" s="13" t="s">
        <v>108</v>
      </c>
      <c r="J2" s="13" t="s">
        <v>109</v>
      </c>
      <c r="K2" s="12" t="s">
        <v>110</v>
      </c>
      <c r="L2" s="15" t="s">
        <v>111</v>
      </c>
      <c r="M2" s="15" t="s">
        <v>112</v>
      </c>
      <c r="N2" s="9" t="s">
        <v>113</v>
      </c>
    </row>
    <row r="3" spans="1:14" x14ac:dyDescent="0.25">
      <c r="A3" s="12"/>
      <c r="B3" s="2" t="s">
        <v>51</v>
      </c>
      <c r="C3" s="12"/>
      <c r="D3" s="1"/>
      <c r="E3" s="1"/>
      <c r="F3" s="1"/>
      <c r="G3" s="12"/>
      <c r="H3" s="12"/>
      <c r="I3" s="12"/>
      <c r="J3" s="12"/>
      <c r="K3" s="12"/>
      <c r="L3" s="12"/>
      <c r="M3" s="12"/>
      <c r="N3" s="5"/>
    </row>
    <row r="4" spans="1:14" x14ac:dyDescent="0.25">
      <c r="A4" s="2"/>
      <c r="B4" s="2" t="s">
        <v>6</v>
      </c>
      <c r="C4" s="4"/>
      <c r="D4" s="5"/>
      <c r="E4" s="4"/>
      <c r="F4" s="4"/>
      <c r="G4" s="4"/>
      <c r="H4" s="6"/>
      <c r="I4" s="6"/>
      <c r="J4" s="6"/>
      <c r="K4" s="6"/>
      <c r="L4" s="4"/>
      <c r="M4" s="6"/>
      <c r="N4" s="5"/>
    </row>
    <row r="5" spans="1:14" ht="15" customHeight="1" x14ac:dyDescent="0.25">
      <c r="A5" s="32">
        <v>168</v>
      </c>
      <c r="B5" s="6" t="s">
        <v>35</v>
      </c>
      <c r="C5" s="5">
        <v>200</v>
      </c>
      <c r="D5" s="4">
        <v>6.5</v>
      </c>
      <c r="E5" s="4">
        <v>9.41</v>
      </c>
      <c r="F5" s="4">
        <v>25.27</v>
      </c>
      <c r="G5" s="4">
        <v>214</v>
      </c>
      <c r="H5" s="4">
        <v>0.11</v>
      </c>
      <c r="I5" s="4">
        <v>0.06</v>
      </c>
      <c r="J5" s="4">
        <v>1.3</v>
      </c>
      <c r="K5" s="4">
        <v>148.6</v>
      </c>
      <c r="L5" s="4">
        <v>182.6</v>
      </c>
      <c r="M5" s="4">
        <v>18.350000000000001</v>
      </c>
      <c r="N5" s="5">
        <v>1.86</v>
      </c>
    </row>
    <row r="6" spans="1:14" x14ac:dyDescent="0.25">
      <c r="A6" s="4">
        <v>959</v>
      </c>
      <c r="B6" s="6" t="s">
        <v>8</v>
      </c>
      <c r="C6" s="5">
        <v>200</v>
      </c>
      <c r="D6" s="7">
        <v>4.3</v>
      </c>
      <c r="E6" s="4">
        <v>4.45</v>
      </c>
      <c r="F6" s="4">
        <v>23.3</v>
      </c>
      <c r="G6" s="4">
        <v>152.66</v>
      </c>
      <c r="H6" s="4">
        <v>0.05</v>
      </c>
      <c r="I6" s="4">
        <v>0.03</v>
      </c>
      <c r="J6" s="4">
        <v>1.5</v>
      </c>
      <c r="K6" s="4">
        <v>182.52</v>
      </c>
      <c r="L6" s="4">
        <v>167.37</v>
      </c>
      <c r="M6" s="4">
        <v>24.7</v>
      </c>
      <c r="N6" s="5">
        <v>0.67</v>
      </c>
    </row>
    <row r="7" spans="1:14" x14ac:dyDescent="0.25">
      <c r="A7" s="4"/>
      <c r="B7" s="6" t="s">
        <v>183</v>
      </c>
      <c r="C7" s="5">
        <v>30</v>
      </c>
      <c r="D7" s="4">
        <v>2.25</v>
      </c>
      <c r="E7" s="4">
        <v>2.94</v>
      </c>
      <c r="F7" s="4">
        <v>22.32</v>
      </c>
      <c r="G7" s="4">
        <v>125.1</v>
      </c>
      <c r="H7" s="4">
        <v>0.02</v>
      </c>
      <c r="I7" s="4">
        <v>1</v>
      </c>
      <c r="J7" s="4">
        <v>0</v>
      </c>
      <c r="K7" s="4">
        <v>8.6999999999999993</v>
      </c>
      <c r="L7" s="4">
        <v>27</v>
      </c>
      <c r="M7" s="4">
        <v>6</v>
      </c>
      <c r="N7" s="5">
        <v>0.63</v>
      </c>
    </row>
    <row r="8" spans="1:14" x14ac:dyDescent="0.25">
      <c r="A8" s="4">
        <v>878</v>
      </c>
      <c r="B8" s="6" t="s">
        <v>18</v>
      </c>
      <c r="C8" s="5">
        <v>100</v>
      </c>
      <c r="D8" s="4">
        <v>10.7</v>
      </c>
      <c r="E8" s="4">
        <v>4.5</v>
      </c>
      <c r="F8" s="4">
        <v>43.5</v>
      </c>
      <c r="G8" s="4">
        <v>274</v>
      </c>
      <c r="H8" s="4">
        <v>0.41</v>
      </c>
      <c r="I8" s="4">
        <v>0</v>
      </c>
      <c r="J8" s="4">
        <v>0.2</v>
      </c>
      <c r="K8" s="4">
        <v>125</v>
      </c>
      <c r="L8" s="4">
        <v>129</v>
      </c>
      <c r="M8" s="4">
        <v>41</v>
      </c>
      <c r="N8" s="5">
        <v>3.6</v>
      </c>
    </row>
    <row r="9" spans="1:14" x14ac:dyDescent="0.25">
      <c r="A9" s="4">
        <v>41</v>
      </c>
      <c r="B9" s="6" t="s">
        <v>92</v>
      </c>
      <c r="C9" s="5">
        <v>15</v>
      </c>
      <c r="D9" s="4">
        <v>0.15</v>
      </c>
      <c r="E9" s="4">
        <v>10.9</v>
      </c>
      <c r="F9" s="4">
        <v>0.15</v>
      </c>
      <c r="G9" s="4">
        <v>99.15</v>
      </c>
      <c r="H9" s="4">
        <v>0</v>
      </c>
      <c r="I9" s="4">
        <v>0.09</v>
      </c>
      <c r="J9" s="4">
        <v>0</v>
      </c>
      <c r="K9" s="4">
        <v>3.6</v>
      </c>
      <c r="L9" s="31">
        <v>4.5</v>
      </c>
      <c r="M9" s="4">
        <v>0.08</v>
      </c>
      <c r="N9" s="5">
        <v>0.03</v>
      </c>
    </row>
    <row r="10" spans="1:14" x14ac:dyDescent="0.25">
      <c r="A10" s="4">
        <v>42</v>
      </c>
      <c r="B10" s="6" t="s">
        <v>145</v>
      </c>
      <c r="C10" s="5">
        <v>15</v>
      </c>
      <c r="D10" s="4">
        <v>3.95</v>
      </c>
      <c r="E10" s="4">
        <v>4</v>
      </c>
      <c r="F10" s="4">
        <v>0</v>
      </c>
      <c r="G10" s="4">
        <v>52.5</v>
      </c>
      <c r="H10" s="4">
        <v>0</v>
      </c>
      <c r="I10" s="4">
        <v>0.04</v>
      </c>
      <c r="J10" s="4">
        <v>0.11</v>
      </c>
      <c r="K10" s="4">
        <v>150</v>
      </c>
      <c r="L10" s="4">
        <v>90</v>
      </c>
      <c r="M10" s="4">
        <v>8.1999999999999993</v>
      </c>
      <c r="N10" s="5">
        <v>0.12</v>
      </c>
    </row>
    <row r="11" spans="1:14" x14ac:dyDescent="0.25">
      <c r="A11" s="4"/>
      <c r="B11" s="25" t="s">
        <v>181</v>
      </c>
      <c r="C11" s="11">
        <f t="shared" ref="C11:N11" si="0">SUM(C5:C10)</f>
        <v>560</v>
      </c>
      <c r="D11" s="2">
        <f t="shared" si="0"/>
        <v>27.849999999999998</v>
      </c>
      <c r="E11" s="2">
        <f t="shared" si="0"/>
        <v>36.200000000000003</v>
      </c>
      <c r="F11" s="2">
        <f t="shared" si="0"/>
        <v>114.54</v>
      </c>
      <c r="G11" s="2">
        <f t="shared" si="0"/>
        <v>917.41</v>
      </c>
      <c r="H11" s="2">
        <f t="shared" si="0"/>
        <v>0.59</v>
      </c>
      <c r="I11" s="2">
        <f t="shared" si="0"/>
        <v>1.2200000000000002</v>
      </c>
      <c r="J11" s="2">
        <f t="shared" si="0"/>
        <v>3.11</v>
      </c>
      <c r="K11" s="2">
        <f t="shared" si="0"/>
        <v>618.42000000000007</v>
      </c>
      <c r="L11" s="2">
        <f t="shared" si="0"/>
        <v>600.47</v>
      </c>
      <c r="M11" s="2">
        <f t="shared" si="0"/>
        <v>98.33</v>
      </c>
      <c r="N11" s="11">
        <f t="shared" si="0"/>
        <v>6.91</v>
      </c>
    </row>
    <row r="12" spans="1:14" x14ac:dyDescent="0.25">
      <c r="A12" s="4"/>
      <c r="B12" s="2" t="s">
        <v>9</v>
      </c>
      <c r="C12" s="5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x14ac:dyDescent="0.25">
      <c r="A13" s="32">
        <v>847</v>
      </c>
      <c r="B13" s="8" t="s">
        <v>77</v>
      </c>
      <c r="C13" s="5">
        <v>300</v>
      </c>
      <c r="D13" s="5">
        <v>1.2</v>
      </c>
      <c r="E13" s="4">
        <v>1.2</v>
      </c>
      <c r="F13" s="4">
        <v>29.4</v>
      </c>
      <c r="G13" s="4">
        <v>141</v>
      </c>
      <c r="H13" s="4">
        <v>0.09</v>
      </c>
      <c r="I13" s="4">
        <v>0</v>
      </c>
      <c r="J13" s="4">
        <v>30</v>
      </c>
      <c r="K13" s="4">
        <v>30</v>
      </c>
      <c r="L13" s="4">
        <v>227.4</v>
      </c>
      <c r="M13" s="4">
        <v>0</v>
      </c>
      <c r="N13" s="5">
        <v>6.6</v>
      </c>
    </row>
    <row r="14" spans="1:14" x14ac:dyDescent="0.25">
      <c r="A14" s="32"/>
      <c r="B14" s="25" t="s">
        <v>181</v>
      </c>
      <c r="C14" s="11">
        <f t="shared" ref="C14:N14" si="1">SUM(C13)</f>
        <v>300</v>
      </c>
      <c r="D14" s="11">
        <f t="shared" si="1"/>
        <v>1.2</v>
      </c>
      <c r="E14" s="2">
        <f t="shared" si="1"/>
        <v>1.2</v>
      </c>
      <c r="F14" s="2">
        <f t="shared" si="1"/>
        <v>29.4</v>
      </c>
      <c r="G14" s="2">
        <f t="shared" si="1"/>
        <v>141</v>
      </c>
      <c r="H14" s="2">
        <f t="shared" si="1"/>
        <v>0.09</v>
      </c>
      <c r="I14" s="2">
        <f t="shared" si="1"/>
        <v>0</v>
      </c>
      <c r="J14" s="2">
        <f t="shared" si="1"/>
        <v>30</v>
      </c>
      <c r="K14" s="2">
        <f t="shared" si="1"/>
        <v>30</v>
      </c>
      <c r="L14" s="2">
        <f t="shared" si="1"/>
        <v>227.4</v>
      </c>
      <c r="M14" s="2">
        <f t="shared" si="1"/>
        <v>0</v>
      </c>
      <c r="N14" s="11">
        <f t="shared" si="1"/>
        <v>6.6</v>
      </c>
    </row>
    <row r="15" spans="1:14" x14ac:dyDescent="0.25">
      <c r="A15" s="4"/>
      <c r="B15" s="2" t="s">
        <v>11</v>
      </c>
      <c r="C15" s="5"/>
      <c r="D15" s="5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x14ac:dyDescent="0.25">
      <c r="A16" s="4">
        <v>126</v>
      </c>
      <c r="B16" s="36" t="s">
        <v>201</v>
      </c>
      <c r="C16" s="5">
        <v>100</v>
      </c>
      <c r="D16" s="5">
        <v>1.38</v>
      </c>
      <c r="E16" s="4">
        <v>8.0500000000000007</v>
      </c>
      <c r="F16" s="4">
        <v>18.75</v>
      </c>
      <c r="G16" s="4">
        <v>117.51</v>
      </c>
      <c r="H16" s="4">
        <v>0.05</v>
      </c>
      <c r="I16" s="4">
        <v>0</v>
      </c>
      <c r="J16" s="4">
        <v>9.52</v>
      </c>
      <c r="K16" s="4">
        <v>37.130000000000003</v>
      </c>
      <c r="L16" s="4">
        <v>47.02</v>
      </c>
      <c r="M16" s="4">
        <v>31.96</v>
      </c>
      <c r="N16" s="5">
        <v>1.39</v>
      </c>
    </row>
    <row r="17" spans="1:14" x14ac:dyDescent="0.25">
      <c r="A17" s="4">
        <v>204</v>
      </c>
      <c r="B17" s="6" t="s">
        <v>154</v>
      </c>
      <c r="C17" s="5">
        <v>250</v>
      </c>
      <c r="D17" s="4">
        <v>2.14</v>
      </c>
      <c r="E17" s="4">
        <v>2.2400000000000002</v>
      </c>
      <c r="F17" s="4">
        <v>13.71</v>
      </c>
      <c r="G17" s="4">
        <v>83.6</v>
      </c>
      <c r="H17" s="4">
        <v>0.09</v>
      </c>
      <c r="I17" s="4">
        <v>0.03</v>
      </c>
      <c r="J17" s="4">
        <v>6.6</v>
      </c>
      <c r="K17" s="4">
        <v>20.88</v>
      </c>
      <c r="L17" s="4">
        <v>66.12</v>
      </c>
      <c r="M17" s="4">
        <v>22.8</v>
      </c>
      <c r="N17" s="4">
        <v>1.04</v>
      </c>
    </row>
    <row r="18" spans="1:14" x14ac:dyDescent="0.25">
      <c r="A18" s="4">
        <v>591</v>
      </c>
      <c r="B18" s="8" t="s">
        <v>99</v>
      </c>
      <c r="C18" s="5">
        <v>100</v>
      </c>
      <c r="D18" s="4">
        <v>8.93</v>
      </c>
      <c r="E18" s="4">
        <v>7.71</v>
      </c>
      <c r="F18" s="4">
        <v>3.79</v>
      </c>
      <c r="G18" s="4">
        <v>120.24</v>
      </c>
      <c r="H18" s="4">
        <v>0.05</v>
      </c>
      <c r="I18" s="4">
        <v>0.02</v>
      </c>
      <c r="J18" s="4">
        <v>1.05</v>
      </c>
      <c r="K18" s="4">
        <v>13.36</v>
      </c>
      <c r="L18" s="4">
        <v>101</v>
      </c>
      <c r="M18" s="4">
        <v>11.17</v>
      </c>
      <c r="N18" s="4">
        <v>1.4</v>
      </c>
    </row>
    <row r="19" spans="1:14" x14ac:dyDescent="0.25">
      <c r="A19" s="4">
        <v>125</v>
      </c>
      <c r="B19" s="8" t="s">
        <v>171</v>
      </c>
      <c r="C19" s="5">
        <v>200</v>
      </c>
      <c r="D19" s="5">
        <v>4.34</v>
      </c>
      <c r="E19" s="4">
        <v>8.15</v>
      </c>
      <c r="F19" s="4">
        <v>24.48</v>
      </c>
      <c r="G19" s="4">
        <v>188</v>
      </c>
      <c r="H19" s="4">
        <v>0.21</v>
      </c>
      <c r="I19" s="4">
        <v>0.05</v>
      </c>
      <c r="J19" s="4">
        <v>31.35</v>
      </c>
      <c r="K19" s="4">
        <v>84.74</v>
      </c>
      <c r="L19" s="4">
        <v>131.9</v>
      </c>
      <c r="M19" s="4">
        <v>42.52</v>
      </c>
      <c r="N19" s="5">
        <v>1.61</v>
      </c>
    </row>
    <row r="20" spans="1:14" x14ac:dyDescent="0.25">
      <c r="A20" s="4">
        <v>868</v>
      </c>
      <c r="B20" s="8" t="s">
        <v>13</v>
      </c>
      <c r="C20" s="5">
        <v>200</v>
      </c>
      <c r="D20" s="5">
        <v>0.04</v>
      </c>
      <c r="E20" s="4">
        <v>0.14000000000000001</v>
      </c>
      <c r="F20" s="4">
        <v>24.02</v>
      </c>
      <c r="G20" s="4">
        <v>93.45</v>
      </c>
      <c r="H20" s="4">
        <v>0</v>
      </c>
      <c r="I20" s="4">
        <v>0</v>
      </c>
      <c r="J20" s="4">
        <v>1.08</v>
      </c>
      <c r="K20" s="4">
        <v>2.19</v>
      </c>
      <c r="L20" s="4">
        <v>2.97</v>
      </c>
      <c r="M20" s="4">
        <v>1.46</v>
      </c>
      <c r="N20" s="5">
        <v>0.05</v>
      </c>
    </row>
    <row r="21" spans="1:14" x14ac:dyDescent="0.25">
      <c r="A21" s="32">
        <v>879</v>
      </c>
      <c r="B21" s="8" t="s">
        <v>14</v>
      </c>
      <c r="C21" s="5">
        <v>100</v>
      </c>
      <c r="D21" s="5">
        <v>6.6</v>
      </c>
      <c r="E21" s="4">
        <v>1.1000000000000001</v>
      </c>
      <c r="F21" s="4">
        <v>41</v>
      </c>
      <c r="G21" s="4">
        <v>206</v>
      </c>
      <c r="H21" s="4">
        <v>0.16</v>
      </c>
      <c r="I21" s="4">
        <v>0</v>
      </c>
      <c r="J21" s="4">
        <v>0</v>
      </c>
      <c r="K21" s="4">
        <v>30</v>
      </c>
      <c r="L21" s="4">
        <v>46</v>
      </c>
      <c r="M21" s="4">
        <v>46</v>
      </c>
      <c r="N21" s="5">
        <v>2.2999999999999998</v>
      </c>
    </row>
    <row r="22" spans="1:14" x14ac:dyDescent="0.25">
      <c r="A22" s="4">
        <v>878</v>
      </c>
      <c r="B22" s="6" t="s">
        <v>18</v>
      </c>
      <c r="C22" s="5">
        <v>50</v>
      </c>
      <c r="D22" s="5">
        <v>5.3</v>
      </c>
      <c r="E22" s="4">
        <v>2.2999999999999998</v>
      </c>
      <c r="F22" s="4">
        <v>21.8</v>
      </c>
      <c r="G22" s="4">
        <v>137</v>
      </c>
      <c r="H22" s="4">
        <v>0.21</v>
      </c>
      <c r="I22" s="4">
        <v>0</v>
      </c>
      <c r="J22" s="4">
        <v>0.1</v>
      </c>
      <c r="K22" s="4">
        <v>62.5</v>
      </c>
      <c r="L22" s="4">
        <v>64.5</v>
      </c>
      <c r="M22" s="4">
        <v>20.5</v>
      </c>
      <c r="N22" s="5">
        <v>1.8</v>
      </c>
    </row>
    <row r="23" spans="1:14" x14ac:dyDescent="0.25">
      <c r="A23" s="4"/>
      <c r="B23" s="25" t="s">
        <v>181</v>
      </c>
      <c r="C23" s="11">
        <f t="shared" ref="C23:H23" si="2">SUM(C16:C22)</f>
        <v>1000</v>
      </c>
      <c r="D23" s="11">
        <f t="shared" si="2"/>
        <v>28.73</v>
      </c>
      <c r="E23" s="2">
        <f t="shared" si="2"/>
        <v>29.69</v>
      </c>
      <c r="F23" s="2">
        <f t="shared" si="2"/>
        <v>147.55000000000001</v>
      </c>
      <c r="G23" s="2">
        <f t="shared" si="2"/>
        <v>945.80000000000007</v>
      </c>
      <c r="H23" s="2">
        <f t="shared" si="2"/>
        <v>0.77</v>
      </c>
      <c r="I23" s="2">
        <f>SUM(I17:I22)</f>
        <v>0.1</v>
      </c>
      <c r="J23" s="2">
        <f>SUM(J16:J22)</f>
        <v>49.699999999999996</v>
      </c>
      <c r="K23" s="2">
        <f>SUM(K16:K22)</f>
        <v>250.8</v>
      </c>
      <c r="L23" s="2">
        <f>SUM(L16:L22)</f>
        <v>459.51000000000005</v>
      </c>
      <c r="M23" s="2">
        <f>SUM(M16:M22)</f>
        <v>176.41000000000003</v>
      </c>
      <c r="N23" s="11">
        <f>SUM(N16:N22)</f>
        <v>9.59</v>
      </c>
    </row>
    <row r="24" spans="1:14" x14ac:dyDescent="0.25">
      <c r="A24" s="4"/>
      <c r="B24" s="2" t="s">
        <v>15</v>
      </c>
      <c r="C24" s="5"/>
      <c r="D24" s="5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4" x14ac:dyDescent="0.25">
      <c r="A25" s="4">
        <v>389</v>
      </c>
      <c r="B25" s="6" t="s">
        <v>102</v>
      </c>
      <c r="C25" s="5">
        <v>200</v>
      </c>
      <c r="D25" s="4">
        <v>1</v>
      </c>
      <c r="E25" s="4">
        <v>0.8</v>
      </c>
      <c r="F25" s="4">
        <v>19.600000000000001</v>
      </c>
      <c r="G25" s="4">
        <v>84</v>
      </c>
      <c r="H25" s="4">
        <v>0.02</v>
      </c>
      <c r="I25" s="4">
        <v>0</v>
      </c>
      <c r="J25" s="4">
        <v>4</v>
      </c>
      <c r="K25" s="4">
        <v>16</v>
      </c>
      <c r="L25" s="4">
        <v>18</v>
      </c>
      <c r="M25" s="4">
        <v>10</v>
      </c>
      <c r="N25" s="5">
        <v>0.2</v>
      </c>
    </row>
    <row r="26" spans="1:14" x14ac:dyDescent="0.25">
      <c r="A26" s="32">
        <v>467</v>
      </c>
      <c r="B26" s="6" t="s">
        <v>31</v>
      </c>
      <c r="C26" s="5">
        <v>180</v>
      </c>
      <c r="D26" s="7">
        <v>29.3</v>
      </c>
      <c r="E26" s="4">
        <v>17.93</v>
      </c>
      <c r="F26" s="4">
        <v>35.049999999999997</v>
      </c>
      <c r="G26" s="4">
        <v>406.5</v>
      </c>
      <c r="H26" s="4">
        <v>0.12</v>
      </c>
      <c r="I26" s="4">
        <v>0.15</v>
      </c>
      <c r="J26" s="4">
        <v>0.72</v>
      </c>
      <c r="K26" s="4">
        <v>244.1</v>
      </c>
      <c r="L26" s="4">
        <v>345.4</v>
      </c>
      <c r="M26" s="4">
        <v>43.58</v>
      </c>
      <c r="N26" s="5">
        <v>1.27</v>
      </c>
    </row>
    <row r="27" spans="1:14" x14ac:dyDescent="0.25">
      <c r="A27" s="32"/>
      <c r="B27" s="25" t="s">
        <v>181</v>
      </c>
      <c r="C27" s="11">
        <f t="shared" ref="C27:N27" si="3">SUM(C25:C26)</f>
        <v>380</v>
      </c>
      <c r="D27" s="1">
        <f t="shared" si="3"/>
        <v>30.3</v>
      </c>
      <c r="E27" s="2">
        <f t="shared" si="3"/>
        <v>18.73</v>
      </c>
      <c r="F27" s="2">
        <f t="shared" si="3"/>
        <v>54.65</v>
      </c>
      <c r="G27" s="2">
        <f t="shared" si="3"/>
        <v>490.5</v>
      </c>
      <c r="H27" s="2">
        <f t="shared" si="3"/>
        <v>0.13999999999999999</v>
      </c>
      <c r="I27" s="2">
        <f t="shared" si="3"/>
        <v>0.15</v>
      </c>
      <c r="J27" s="2">
        <f t="shared" si="3"/>
        <v>4.72</v>
      </c>
      <c r="K27" s="2">
        <f t="shared" si="3"/>
        <v>260.10000000000002</v>
      </c>
      <c r="L27" s="2">
        <f t="shared" si="3"/>
        <v>363.4</v>
      </c>
      <c r="M27" s="2">
        <f t="shared" si="3"/>
        <v>53.58</v>
      </c>
      <c r="N27" s="11">
        <f t="shared" si="3"/>
        <v>1.47</v>
      </c>
    </row>
    <row r="28" spans="1:14" x14ac:dyDescent="0.25">
      <c r="A28" s="4"/>
      <c r="B28" s="2" t="s">
        <v>16</v>
      </c>
      <c r="C28" s="5"/>
      <c r="D28" s="5"/>
      <c r="E28" s="4"/>
      <c r="F28" s="4"/>
      <c r="G28" s="8"/>
      <c r="H28" s="4"/>
      <c r="I28" s="4"/>
      <c r="J28" s="4"/>
      <c r="K28" s="4"/>
      <c r="L28" s="4"/>
      <c r="M28" s="4"/>
      <c r="N28" s="4"/>
    </row>
    <row r="29" spans="1:14" x14ac:dyDescent="0.25">
      <c r="A29" s="4">
        <v>30</v>
      </c>
      <c r="B29" s="35" t="s">
        <v>122</v>
      </c>
      <c r="C29" s="5">
        <v>100</v>
      </c>
      <c r="D29" s="5">
        <v>1.18</v>
      </c>
      <c r="E29" s="4">
        <v>9.9</v>
      </c>
      <c r="F29" s="4">
        <v>12.04</v>
      </c>
      <c r="G29" s="4">
        <v>153.30000000000001</v>
      </c>
      <c r="H29" s="4">
        <v>0.04</v>
      </c>
      <c r="I29" s="4">
        <v>0</v>
      </c>
      <c r="J29" s="4">
        <v>8.4</v>
      </c>
      <c r="K29" s="4">
        <v>26.16</v>
      </c>
      <c r="L29" s="4">
        <v>48.72</v>
      </c>
      <c r="M29" s="4">
        <v>11.76</v>
      </c>
      <c r="N29" s="5">
        <v>0.7</v>
      </c>
    </row>
    <row r="30" spans="1:14" x14ac:dyDescent="0.25">
      <c r="A30" s="7">
        <v>151</v>
      </c>
      <c r="B30" s="6" t="s">
        <v>96</v>
      </c>
      <c r="C30" s="7">
        <v>280</v>
      </c>
      <c r="D30" s="7">
        <v>13.39</v>
      </c>
      <c r="E30" s="7">
        <v>14.8</v>
      </c>
      <c r="F30" s="7">
        <v>12.45</v>
      </c>
      <c r="G30" s="7">
        <v>292.27</v>
      </c>
      <c r="H30" s="4">
        <v>0.14000000000000001</v>
      </c>
      <c r="I30" s="4">
        <v>0.05</v>
      </c>
      <c r="J30" s="7">
        <v>33</v>
      </c>
      <c r="K30" s="4">
        <v>76.7</v>
      </c>
      <c r="L30" s="4">
        <v>157.1</v>
      </c>
      <c r="M30" s="4">
        <v>9.68</v>
      </c>
      <c r="N30" s="4">
        <v>2.52</v>
      </c>
    </row>
    <row r="31" spans="1:14" x14ac:dyDescent="0.25">
      <c r="A31" s="4">
        <v>943</v>
      </c>
      <c r="B31" s="8" t="s">
        <v>17</v>
      </c>
      <c r="C31" s="5">
        <v>200</v>
      </c>
      <c r="D31" s="5">
        <v>0.4</v>
      </c>
      <c r="E31" s="4">
        <v>0.1</v>
      </c>
      <c r="F31" s="4">
        <v>15.11</v>
      </c>
      <c r="G31" s="4">
        <v>62.74</v>
      </c>
      <c r="H31" s="4">
        <v>2E-3</v>
      </c>
      <c r="I31" s="4">
        <v>1E-3</v>
      </c>
      <c r="J31" s="4">
        <v>0.2</v>
      </c>
      <c r="K31" s="4">
        <v>10.199999999999999</v>
      </c>
      <c r="L31" s="4">
        <v>16.48</v>
      </c>
      <c r="M31" s="4">
        <v>8.8000000000000007</v>
      </c>
      <c r="N31" s="5">
        <v>1.69</v>
      </c>
    </row>
    <row r="32" spans="1:14" x14ac:dyDescent="0.25">
      <c r="A32" s="32">
        <v>878</v>
      </c>
      <c r="B32" s="8" t="s">
        <v>18</v>
      </c>
      <c r="C32" s="5">
        <v>75</v>
      </c>
      <c r="D32" s="4">
        <v>8</v>
      </c>
      <c r="E32" s="4">
        <v>3.4</v>
      </c>
      <c r="F32" s="4">
        <v>32.700000000000003</v>
      </c>
      <c r="G32" s="4">
        <v>205.5</v>
      </c>
      <c r="H32" s="4">
        <v>0.31</v>
      </c>
      <c r="I32" s="4">
        <v>0</v>
      </c>
      <c r="J32" s="4">
        <v>0.15</v>
      </c>
      <c r="K32" s="4">
        <v>93.75</v>
      </c>
      <c r="L32" s="4">
        <v>96.8</v>
      </c>
      <c r="M32" s="4">
        <v>30.75</v>
      </c>
      <c r="N32" s="5">
        <v>2.7</v>
      </c>
    </row>
    <row r="33" spans="1:14" x14ac:dyDescent="0.25">
      <c r="A33" s="32">
        <v>879</v>
      </c>
      <c r="B33" s="8" t="s">
        <v>14</v>
      </c>
      <c r="C33" s="5">
        <v>50</v>
      </c>
      <c r="D33" s="4">
        <v>3.3</v>
      </c>
      <c r="E33" s="4">
        <v>0.55000000000000004</v>
      </c>
      <c r="F33" s="4">
        <v>20.5</v>
      </c>
      <c r="G33" s="4">
        <v>103</v>
      </c>
      <c r="H33" s="4">
        <v>0.08</v>
      </c>
      <c r="I33" s="4">
        <v>0</v>
      </c>
      <c r="J33" s="4">
        <v>0</v>
      </c>
      <c r="K33" s="4">
        <v>15</v>
      </c>
      <c r="L33" s="4">
        <v>23</v>
      </c>
      <c r="M33" s="4">
        <v>23</v>
      </c>
      <c r="N33" s="5">
        <v>1.1499999999999999</v>
      </c>
    </row>
    <row r="34" spans="1:14" x14ac:dyDescent="0.25">
      <c r="A34" s="32"/>
      <c r="B34" s="25" t="s">
        <v>181</v>
      </c>
      <c r="C34" s="11">
        <f t="shared" ref="C34:N34" si="4">SUM(C29:C33)</f>
        <v>705</v>
      </c>
      <c r="D34" s="2">
        <f t="shared" si="4"/>
        <v>26.27</v>
      </c>
      <c r="E34" s="2">
        <f t="shared" si="4"/>
        <v>28.750000000000004</v>
      </c>
      <c r="F34" s="2">
        <f t="shared" si="4"/>
        <v>92.8</v>
      </c>
      <c r="G34" s="2">
        <f t="shared" si="4"/>
        <v>816.81</v>
      </c>
      <c r="H34" s="2">
        <f t="shared" si="4"/>
        <v>0.57199999999999995</v>
      </c>
      <c r="I34" s="2">
        <f t="shared" si="4"/>
        <v>5.1000000000000004E-2</v>
      </c>
      <c r="J34" s="2">
        <f t="shared" si="4"/>
        <v>41.75</v>
      </c>
      <c r="K34" s="2">
        <f t="shared" si="4"/>
        <v>221.81</v>
      </c>
      <c r="L34" s="2">
        <f t="shared" si="4"/>
        <v>342.09999999999997</v>
      </c>
      <c r="M34" s="2">
        <f t="shared" si="4"/>
        <v>83.99</v>
      </c>
      <c r="N34" s="11">
        <f t="shared" si="4"/>
        <v>8.76</v>
      </c>
    </row>
    <row r="35" spans="1:14" x14ac:dyDescent="0.25">
      <c r="A35" s="4"/>
      <c r="B35" s="2" t="s">
        <v>19</v>
      </c>
      <c r="C35" s="5"/>
      <c r="D35" s="5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 x14ac:dyDescent="0.25">
      <c r="A36" s="4">
        <v>966</v>
      </c>
      <c r="B36" s="8" t="s">
        <v>20</v>
      </c>
      <c r="C36" s="5">
        <v>200</v>
      </c>
      <c r="D36" s="4">
        <v>5.8</v>
      </c>
      <c r="E36" s="4">
        <v>5</v>
      </c>
      <c r="F36" s="4">
        <v>8.4</v>
      </c>
      <c r="G36" s="4">
        <v>108</v>
      </c>
      <c r="H36" s="4">
        <v>0.06</v>
      </c>
      <c r="I36" s="4">
        <v>0.04</v>
      </c>
      <c r="J36" s="4">
        <v>1.4</v>
      </c>
      <c r="K36" s="4">
        <v>240</v>
      </c>
      <c r="L36" s="4">
        <v>190</v>
      </c>
      <c r="M36" s="4">
        <v>28</v>
      </c>
      <c r="N36" s="5">
        <v>0.2</v>
      </c>
    </row>
    <row r="37" spans="1:14" x14ac:dyDescent="0.25">
      <c r="A37" s="4">
        <v>878</v>
      </c>
      <c r="B37" s="6" t="s">
        <v>138</v>
      </c>
      <c r="C37" s="5">
        <v>25</v>
      </c>
      <c r="D37" s="4">
        <v>2.0499999999999998</v>
      </c>
      <c r="E37" s="4">
        <v>0.35</v>
      </c>
      <c r="F37" s="4">
        <v>12.2</v>
      </c>
      <c r="G37" s="4">
        <v>68.5</v>
      </c>
      <c r="H37" s="4">
        <v>0.06</v>
      </c>
      <c r="I37" s="4">
        <v>0</v>
      </c>
      <c r="J37" s="4">
        <v>0</v>
      </c>
      <c r="K37" s="4">
        <v>8</v>
      </c>
      <c r="L37" s="4">
        <v>32</v>
      </c>
      <c r="M37" s="4">
        <v>13.25</v>
      </c>
      <c r="N37" s="4">
        <v>0.6</v>
      </c>
    </row>
    <row r="38" spans="1:14" x14ac:dyDescent="0.25">
      <c r="A38" s="4"/>
      <c r="B38" s="25" t="s">
        <v>181</v>
      </c>
      <c r="C38" s="11">
        <f t="shared" ref="C38:N38" si="5">SUM(C36:C37)</f>
        <v>225</v>
      </c>
      <c r="D38" s="2">
        <f t="shared" si="5"/>
        <v>7.85</v>
      </c>
      <c r="E38" s="2">
        <f t="shared" si="5"/>
        <v>5.35</v>
      </c>
      <c r="F38" s="2">
        <f t="shared" si="5"/>
        <v>20.6</v>
      </c>
      <c r="G38" s="2">
        <f t="shared" si="5"/>
        <v>176.5</v>
      </c>
      <c r="H38" s="2">
        <f t="shared" si="5"/>
        <v>0.12</v>
      </c>
      <c r="I38" s="2">
        <f t="shared" si="5"/>
        <v>0.04</v>
      </c>
      <c r="J38" s="2">
        <f t="shared" si="5"/>
        <v>1.4</v>
      </c>
      <c r="K38" s="2">
        <f t="shared" si="5"/>
        <v>248</v>
      </c>
      <c r="L38" s="2">
        <f t="shared" si="5"/>
        <v>222</v>
      </c>
      <c r="M38" s="2">
        <f t="shared" si="5"/>
        <v>41.25</v>
      </c>
      <c r="N38" s="2">
        <f t="shared" si="5"/>
        <v>0.8</v>
      </c>
    </row>
    <row r="39" spans="1:14" x14ac:dyDescent="0.25">
      <c r="A39" s="4"/>
      <c r="B39" s="9" t="s">
        <v>52</v>
      </c>
      <c r="C39" s="11">
        <f t="shared" ref="C39:N39" si="6">SUM(C38,C34,C27,C23,C14,C11)</f>
        <v>3170</v>
      </c>
      <c r="D39" s="2">
        <f t="shared" si="6"/>
        <v>122.2</v>
      </c>
      <c r="E39" s="2">
        <f t="shared" si="6"/>
        <v>119.92</v>
      </c>
      <c r="F39" s="2">
        <f t="shared" si="6"/>
        <v>459.54</v>
      </c>
      <c r="G39" s="2">
        <f t="shared" si="6"/>
        <v>3488.02</v>
      </c>
      <c r="H39" s="2">
        <f t="shared" si="6"/>
        <v>2.282</v>
      </c>
      <c r="I39" s="2">
        <f t="shared" si="6"/>
        <v>1.5610000000000002</v>
      </c>
      <c r="J39" s="2">
        <f t="shared" si="6"/>
        <v>130.68</v>
      </c>
      <c r="K39" s="2">
        <f t="shared" si="6"/>
        <v>1629.13</v>
      </c>
      <c r="L39" s="2">
        <f t="shared" si="6"/>
        <v>2214.88</v>
      </c>
      <c r="M39" s="2">
        <f t="shared" si="6"/>
        <v>453.56</v>
      </c>
      <c r="N39" s="2">
        <f t="shared" si="6"/>
        <v>34.129999999999995</v>
      </c>
    </row>
  </sheetData>
  <mergeCells count="7">
    <mergeCell ref="K1:N1"/>
    <mergeCell ref="A1:A2"/>
    <mergeCell ref="B1:B2"/>
    <mergeCell ref="C1:C2"/>
    <mergeCell ref="D1:F1"/>
    <mergeCell ref="G1:G2"/>
    <mergeCell ref="H1:J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opLeftCell="A7" workbookViewId="0">
      <selection activeCell="A6" sqref="A6:N6"/>
    </sheetView>
  </sheetViews>
  <sheetFormatPr defaultRowHeight="15" x14ac:dyDescent="0.25"/>
  <cols>
    <col min="1" max="1" width="7.7109375" customWidth="1"/>
    <col min="2" max="2" width="42.5703125" customWidth="1"/>
    <col min="3" max="3" width="7.28515625" customWidth="1"/>
    <col min="4" max="4" width="5.7109375" customWidth="1"/>
    <col min="5" max="5" width="5.85546875" customWidth="1"/>
    <col min="6" max="6" width="6.28515625" customWidth="1"/>
    <col min="7" max="7" width="10.85546875" customWidth="1"/>
    <col min="8" max="8" width="6" customWidth="1"/>
    <col min="9" max="9" width="5.5703125" customWidth="1"/>
    <col min="10" max="10" width="5.85546875" customWidth="1"/>
    <col min="11" max="12" width="6.28515625" customWidth="1"/>
    <col min="13" max="13" width="6" customWidth="1"/>
    <col min="14" max="14" width="7.28515625" customWidth="1"/>
  </cols>
  <sheetData>
    <row r="1" spans="1:14" ht="15" customHeight="1" x14ac:dyDescent="0.25">
      <c r="A1" s="37" t="s">
        <v>105</v>
      </c>
      <c r="B1" s="39" t="s">
        <v>104</v>
      </c>
      <c r="C1" s="37" t="s">
        <v>0</v>
      </c>
      <c r="D1" s="45" t="s">
        <v>1</v>
      </c>
      <c r="E1" s="46"/>
      <c r="F1" s="47"/>
      <c r="G1" s="37" t="s">
        <v>114</v>
      </c>
      <c r="H1" s="41" t="s">
        <v>106</v>
      </c>
      <c r="I1" s="42"/>
      <c r="J1" s="42"/>
      <c r="K1" s="43" t="s">
        <v>115</v>
      </c>
      <c r="L1" s="44"/>
      <c r="M1" s="44"/>
      <c r="N1" s="44"/>
    </row>
    <row r="2" spans="1:14" x14ac:dyDescent="0.25">
      <c r="A2" s="38"/>
      <c r="B2" s="40"/>
      <c r="C2" s="38"/>
      <c r="D2" s="1" t="s">
        <v>2</v>
      </c>
      <c r="E2" s="1" t="s">
        <v>3</v>
      </c>
      <c r="F2" s="1" t="s">
        <v>4</v>
      </c>
      <c r="G2" s="38"/>
      <c r="H2" s="13" t="s">
        <v>107</v>
      </c>
      <c r="I2" s="13" t="s">
        <v>108</v>
      </c>
      <c r="J2" s="13" t="s">
        <v>109</v>
      </c>
      <c r="K2" s="12" t="s">
        <v>110</v>
      </c>
      <c r="L2" s="15" t="s">
        <v>111</v>
      </c>
      <c r="M2" s="15" t="s">
        <v>112</v>
      </c>
      <c r="N2" s="9" t="s">
        <v>113</v>
      </c>
    </row>
    <row r="3" spans="1:14" x14ac:dyDescent="0.25">
      <c r="A3" s="12"/>
      <c r="B3" s="2" t="s">
        <v>57</v>
      </c>
      <c r="C3" s="12"/>
      <c r="D3" s="1"/>
      <c r="E3" s="1"/>
      <c r="F3" s="1"/>
      <c r="G3" s="12"/>
      <c r="H3" s="12"/>
      <c r="I3" s="12"/>
      <c r="J3" s="12"/>
      <c r="K3" s="12"/>
      <c r="L3" s="12"/>
      <c r="M3" s="12"/>
      <c r="N3" s="5"/>
    </row>
    <row r="4" spans="1:14" x14ac:dyDescent="0.25">
      <c r="A4" s="2"/>
      <c r="B4" s="2" t="s">
        <v>6</v>
      </c>
      <c r="C4" s="4"/>
      <c r="D4" s="5"/>
      <c r="E4" s="4"/>
      <c r="F4" s="4"/>
      <c r="G4" s="4"/>
      <c r="H4" s="6"/>
      <c r="I4" s="6"/>
      <c r="J4" s="6"/>
      <c r="K4" s="6"/>
      <c r="L4" s="4"/>
      <c r="M4" s="6"/>
      <c r="N4" s="5"/>
    </row>
    <row r="5" spans="1:14" x14ac:dyDescent="0.25">
      <c r="A5" s="4">
        <v>84</v>
      </c>
      <c r="B5" s="6" t="s">
        <v>174</v>
      </c>
      <c r="C5" s="5">
        <v>200</v>
      </c>
      <c r="D5" s="4">
        <v>6.92</v>
      </c>
      <c r="E5" s="4">
        <v>9.99</v>
      </c>
      <c r="F5" s="4">
        <v>33.369999999999997</v>
      </c>
      <c r="G5" s="4">
        <v>253</v>
      </c>
      <c r="H5" s="4">
        <v>0.16</v>
      </c>
      <c r="I5" s="4">
        <v>7.0000000000000007E-2</v>
      </c>
      <c r="J5" s="4">
        <v>1.37</v>
      </c>
      <c r="K5" s="4">
        <v>176.4</v>
      </c>
      <c r="L5" s="4">
        <v>180</v>
      </c>
      <c r="M5" s="4">
        <v>39.200000000000003</v>
      </c>
      <c r="N5" s="4">
        <v>1.74</v>
      </c>
    </row>
    <row r="6" spans="1:14" x14ac:dyDescent="0.25">
      <c r="A6" s="22">
        <v>536</v>
      </c>
      <c r="B6" s="23" t="s">
        <v>116</v>
      </c>
      <c r="C6" s="24">
        <v>50</v>
      </c>
      <c r="D6" s="24">
        <v>6.4</v>
      </c>
      <c r="E6" s="22">
        <v>11.1</v>
      </c>
      <c r="F6" s="22">
        <v>0.75</v>
      </c>
      <c r="G6" s="22">
        <v>128.5</v>
      </c>
      <c r="H6" s="22">
        <v>0</v>
      </c>
      <c r="I6" s="22">
        <v>0</v>
      </c>
      <c r="J6" s="22">
        <v>0</v>
      </c>
      <c r="K6" s="22">
        <v>4</v>
      </c>
      <c r="L6" s="22">
        <v>68</v>
      </c>
      <c r="M6" s="22">
        <v>8.5</v>
      </c>
      <c r="N6" s="24">
        <v>0.65</v>
      </c>
    </row>
    <row r="7" spans="1:14" x14ac:dyDescent="0.25">
      <c r="A7" s="32">
        <v>379</v>
      </c>
      <c r="B7" s="6" t="s">
        <v>147</v>
      </c>
      <c r="C7" s="5">
        <v>200</v>
      </c>
      <c r="D7" s="4">
        <v>0.37</v>
      </c>
      <c r="E7" s="4">
        <v>3.8</v>
      </c>
      <c r="F7" s="4">
        <v>16.77</v>
      </c>
      <c r="G7" s="4">
        <v>74.900000000000006</v>
      </c>
      <c r="H7" s="4">
        <v>1.2E-2</v>
      </c>
      <c r="I7" s="4">
        <v>0</v>
      </c>
      <c r="J7" s="4">
        <v>2.4E-2</v>
      </c>
      <c r="K7" s="4">
        <v>1.78</v>
      </c>
      <c r="L7" s="4">
        <v>12.12</v>
      </c>
      <c r="M7" s="4">
        <v>3.88</v>
      </c>
      <c r="N7" s="5">
        <v>0.24</v>
      </c>
    </row>
    <row r="8" spans="1:14" x14ac:dyDescent="0.25">
      <c r="A8" s="4">
        <v>878</v>
      </c>
      <c r="B8" s="6" t="s">
        <v>18</v>
      </c>
      <c r="C8" s="5">
        <v>100</v>
      </c>
      <c r="D8" s="4">
        <v>10.7</v>
      </c>
      <c r="E8" s="4">
        <v>4.5</v>
      </c>
      <c r="F8" s="4">
        <v>43.5</v>
      </c>
      <c r="G8" s="4">
        <v>274</v>
      </c>
      <c r="H8" s="4">
        <v>0.41</v>
      </c>
      <c r="I8" s="4">
        <v>0</v>
      </c>
      <c r="J8" s="4">
        <v>0.2</v>
      </c>
      <c r="K8" s="4">
        <v>125</v>
      </c>
      <c r="L8" s="31">
        <v>129</v>
      </c>
      <c r="M8" s="4">
        <v>41</v>
      </c>
      <c r="N8" s="5">
        <v>3.6</v>
      </c>
    </row>
    <row r="9" spans="1:14" x14ac:dyDescent="0.25">
      <c r="A9" s="4">
        <v>41</v>
      </c>
      <c r="B9" s="6" t="s">
        <v>92</v>
      </c>
      <c r="C9" s="5">
        <v>15</v>
      </c>
      <c r="D9" s="4">
        <v>0.15</v>
      </c>
      <c r="E9" s="4">
        <v>10.9</v>
      </c>
      <c r="F9" s="4">
        <v>0.15</v>
      </c>
      <c r="G9" s="4">
        <v>99.15</v>
      </c>
      <c r="H9" s="4">
        <v>0</v>
      </c>
      <c r="I9" s="4">
        <v>0.09</v>
      </c>
      <c r="J9" s="4">
        <v>0</v>
      </c>
      <c r="K9" s="4">
        <v>3.6</v>
      </c>
      <c r="L9" s="31">
        <v>4.5</v>
      </c>
      <c r="M9" s="4">
        <v>0.08</v>
      </c>
      <c r="N9" s="5">
        <v>0.03</v>
      </c>
    </row>
    <row r="10" spans="1:14" x14ac:dyDescent="0.25">
      <c r="A10" s="4"/>
      <c r="B10" s="25" t="s">
        <v>181</v>
      </c>
      <c r="C10" s="11">
        <f t="shared" ref="C10:N10" si="0">SUM(C5:C9)</f>
        <v>565</v>
      </c>
      <c r="D10" s="2">
        <f t="shared" si="0"/>
        <v>24.54</v>
      </c>
      <c r="E10" s="2">
        <f t="shared" si="0"/>
        <v>40.29</v>
      </c>
      <c r="F10" s="2">
        <f t="shared" si="0"/>
        <v>94.54</v>
      </c>
      <c r="G10" s="2">
        <f t="shared" si="0"/>
        <v>829.55</v>
      </c>
      <c r="H10" s="2">
        <f t="shared" si="0"/>
        <v>0.58199999999999996</v>
      </c>
      <c r="I10" s="2">
        <f t="shared" si="0"/>
        <v>0.16</v>
      </c>
      <c r="J10" s="2">
        <f t="shared" si="0"/>
        <v>1.5940000000000001</v>
      </c>
      <c r="K10" s="2">
        <f t="shared" si="0"/>
        <v>310.78000000000003</v>
      </c>
      <c r="L10" s="2">
        <f t="shared" si="0"/>
        <v>393.62</v>
      </c>
      <c r="M10" s="2">
        <f t="shared" si="0"/>
        <v>92.660000000000011</v>
      </c>
      <c r="N10" s="11">
        <f t="shared" si="0"/>
        <v>6.2600000000000007</v>
      </c>
    </row>
    <row r="11" spans="1:14" x14ac:dyDescent="0.25">
      <c r="A11" s="4"/>
      <c r="B11" s="2" t="s">
        <v>9</v>
      </c>
      <c r="C11" s="5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x14ac:dyDescent="0.25">
      <c r="A12" s="4">
        <v>389</v>
      </c>
      <c r="B12" s="6" t="s">
        <v>102</v>
      </c>
      <c r="C12" s="5">
        <v>200</v>
      </c>
      <c r="D12" s="4">
        <v>1</v>
      </c>
      <c r="E12" s="4">
        <v>0.8</v>
      </c>
      <c r="F12" s="4">
        <v>19.600000000000001</v>
      </c>
      <c r="G12" s="4">
        <v>84</v>
      </c>
      <c r="H12" s="4">
        <v>0.02</v>
      </c>
      <c r="I12" s="4">
        <v>0</v>
      </c>
      <c r="J12" s="4">
        <v>4</v>
      </c>
      <c r="K12" s="4">
        <v>16</v>
      </c>
      <c r="L12" s="4">
        <v>18</v>
      </c>
      <c r="M12" s="4">
        <v>10</v>
      </c>
      <c r="N12" s="5">
        <v>0.2</v>
      </c>
    </row>
    <row r="13" spans="1:14" x14ac:dyDescent="0.25">
      <c r="A13" s="32">
        <v>847</v>
      </c>
      <c r="B13" s="8" t="s">
        <v>77</v>
      </c>
      <c r="C13" s="5">
        <v>150</v>
      </c>
      <c r="D13" s="5">
        <v>0.6</v>
      </c>
      <c r="E13" s="4">
        <v>0.6</v>
      </c>
      <c r="F13" s="4">
        <v>14.7</v>
      </c>
      <c r="G13" s="4">
        <v>70.5</v>
      </c>
      <c r="H13" s="4">
        <v>0.05</v>
      </c>
      <c r="I13" s="4">
        <v>0</v>
      </c>
      <c r="J13" s="4">
        <v>15</v>
      </c>
      <c r="K13" s="4">
        <v>15</v>
      </c>
      <c r="L13" s="4">
        <v>113.7</v>
      </c>
      <c r="M13" s="4">
        <v>0</v>
      </c>
      <c r="N13" s="5">
        <v>3.3</v>
      </c>
    </row>
    <row r="14" spans="1:14" x14ac:dyDescent="0.25">
      <c r="A14" s="32"/>
      <c r="B14" s="25" t="s">
        <v>181</v>
      </c>
      <c r="C14" s="11">
        <f t="shared" ref="C14:N14" si="1">SUM(C12:C13)</f>
        <v>350</v>
      </c>
      <c r="D14" s="11">
        <f t="shared" si="1"/>
        <v>1.6</v>
      </c>
      <c r="E14" s="2">
        <f t="shared" si="1"/>
        <v>1.4</v>
      </c>
      <c r="F14" s="2">
        <f t="shared" si="1"/>
        <v>34.299999999999997</v>
      </c>
      <c r="G14" s="2">
        <f t="shared" si="1"/>
        <v>154.5</v>
      </c>
      <c r="H14" s="2">
        <f t="shared" si="1"/>
        <v>7.0000000000000007E-2</v>
      </c>
      <c r="I14" s="2">
        <f t="shared" si="1"/>
        <v>0</v>
      </c>
      <c r="J14" s="2">
        <f t="shared" si="1"/>
        <v>19</v>
      </c>
      <c r="K14" s="2">
        <f t="shared" si="1"/>
        <v>31</v>
      </c>
      <c r="L14" s="2">
        <f t="shared" si="1"/>
        <v>131.69999999999999</v>
      </c>
      <c r="M14" s="2">
        <f t="shared" si="1"/>
        <v>10</v>
      </c>
      <c r="N14" s="11">
        <f t="shared" si="1"/>
        <v>3.5</v>
      </c>
    </row>
    <row r="15" spans="1:14" x14ac:dyDescent="0.25">
      <c r="A15" s="4"/>
      <c r="B15" s="2" t="s">
        <v>11</v>
      </c>
      <c r="C15" s="5"/>
      <c r="D15" s="5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x14ac:dyDescent="0.25">
      <c r="A16" s="4">
        <v>38</v>
      </c>
      <c r="B16" s="36" t="s">
        <v>129</v>
      </c>
      <c r="C16" s="5">
        <v>100</v>
      </c>
      <c r="D16" s="5">
        <v>1.68</v>
      </c>
      <c r="E16" s="4">
        <v>8.0399999999999991</v>
      </c>
      <c r="F16" s="4">
        <v>14.95</v>
      </c>
      <c r="G16" s="4">
        <v>136.44999999999999</v>
      </c>
      <c r="H16" s="4">
        <v>7.0000000000000007E-2</v>
      </c>
      <c r="I16" s="4">
        <v>0</v>
      </c>
      <c r="J16" s="4">
        <v>4.37</v>
      </c>
      <c r="K16" s="4">
        <v>60.13</v>
      </c>
      <c r="L16" s="4">
        <v>61.35</v>
      </c>
      <c r="M16" s="4">
        <v>42.91</v>
      </c>
      <c r="N16" s="4">
        <v>1.36</v>
      </c>
    </row>
    <row r="17" spans="1:14" x14ac:dyDescent="0.25">
      <c r="A17" s="5">
        <v>201</v>
      </c>
      <c r="B17" s="6" t="s">
        <v>159</v>
      </c>
      <c r="C17" s="5">
        <v>250</v>
      </c>
      <c r="D17" s="5">
        <v>2.1</v>
      </c>
      <c r="E17" s="5">
        <v>7.48</v>
      </c>
      <c r="F17" s="5">
        <v>11.69</v>
      </c>
      <c r="G17" s="5">
        <v>122.96</v>
      </c>
      <c r="H17" s="4">
        <v>0.14000000000000001</v>
      </c>
      <c r="I17" s="4">
        <v>0.05</v>
      </c>
      <c r="J17" s="5">
        <v>8.5</v>
      </c>
      <c r="K17" s="4">
        <v>32.14</v>
      </c>
      <c r="L17" s="4">
        <v>86.84</v>
      </c>
      <c r="M17" s="4">
        <v>53.78</v>
      </c>
      <c r="N17" s="4">
        <v>0.09</v>
      </c>
    </row>
    <row r="18" spans="1:14" x14ac:dyDescent="0.25">
      <c r="A18" s="4">
        <v>608</v>
      </c>
      <c r="B18" s="6" t="s">
        <v>25</v>
      </c>
      <c r="C18" s="5">
        <v>100</v>
      </c>
      <c r="D18" s="4">
        <v>14.5</v>
      </c>
      <c r="E18" s="4">
        <v>14.2</v>
      </c>
      <c r="F18" s="4">
        <v>7.2</v>
      </c>
      <c r="G18" s="4">
        <v>213.72</v>
      </c>
      <c r="H18" s="4">
        <v>7.0000000000000007E-2</v>
      </c>
      <c r="I18" s="4">
        <v>0.03</v>
      </c>
      <c r="J18" s="4">
        <v>1.31</v>
      </c>
      <c r="K18" s="4">
        <v>32.39</v>
      </c>
      <c r="L18" s="4">
        <v>158.9</v>
      </c>
      <c r="M18" s="4">
        <v>21.44</v>
      </c>
      <c r="N18" s="5">
        <v>2.0499999999999998</v>
      </c>
    </row>
    <row r="19" spans="1:14" x14ac:dyDescent="0.25">
      <c r="A19" s="4">
        <v>417</v>
      </c>
      <c r="B19" s="6" t="s">
        <v>189</v>
      </c>
      <c r="C19" s="5">
        <v>180</v>
      </c>
      <c r="D19" s="4">
        <v>5.52</v>
      </c>
      <c r="E19" s="4">
        <v>7.86</v>
      </c>
      <c r="F19" s="4">
        <v>39.47</v>
      </c>
      <c r="G19" s="4">
        <v>251.55</v>
      </c>
      <c r="H19" s="4">
        <v>0.19</v>
      </c>
      <c r="I19" s="4">
        <v>0.05</v>
      </c>
      <c r="J19" s="4">
        <v>11.95</v>
      </c>
      <c r="K19" s="4">
        <v>30.45</v>
      </c>
      <c r="L19" s="4">
        <v>98.76</v>
      </c>
      <c r="M19" s="4">
        <v>25.52</v>
      </c>
      <c r="N19" s="4">
        <v>1.23</v>
      </c>
    </row>
    <row r="20" spans="1:14" x14ac:dyDescent="0.25">
      <c r="A20" s="4">
        <v>97</v>
      </c>
      <c r="B20" s="8" t="s">
        <v>153</v>
      </c>
      <c r="C20" s="5">
        <v>200</v>
      </c>
      <c r="D20" s="5">
        <v>0.2</v>
      </c>
      <c r="E20" s="4">
        <v>0.1</v>
      </c>
      <c r="F20" s="4">
        <v>18.37</v>
      </c>
      <c r="G20" s="4">
        <v>76.099999999999994</v>
      </c>
      <c r="H20" s="4">
        <v>8.0000000000000002E-3</v>
      </c>
      <c r="I20" s="4">
        <v>0.65</v>
      </c>
      <c r="J20" s="4">
        <v>97.5</v>
      </c>
      <c r="K20" s="4">
        <v>4.5</v>
      </c>
      <c r="L20" s="4">
        <v>1.2</v>
      </c>
      <c r="M20" s="4">
        <v>1.2</v>
      </c>
      <c r="N20" s="5">
        <v>0.2</v>
      </c>
    </row>
    <row r="21" spans="1:14" x14ac:dyDescent="0.25">
      <c r="A21" s="32">
        <v>879</v>
      </c>
      <c r="B21" s="8" t="s">
        <v>14</v>
      </c>
      <c r="C21" s="5">
        <v>100</v>
      </c>
      <c r="D21" s="5">
        <v>6.6</v>
      </c>
      <c r="E21" s="4">
        <v>1.1000000000000001</v>
      </c>
      <c r="F21" s="4">
        <v>41</v>
      </c>
      <c r="G21" s="4">
        <v>206</v>
      </c>
      <c r="H21" s="4">
        <v>0.16</v>
      </c>
      <c r="I21" s="4">
        <v>0</v>
      </c>
      <c r="J21" s="4">
        <v>0</v>
      </c>
      <c r="K21" s="4">
        <v>30</v>
      </c>
      <c r="L21" s="4">
        <v>46</v>
      </c>
      <c r="M21" s="4">
        <v>46</v>
      </c>
      <c r="N21" s="5">
        <v>2.2999999999999998</v>
      </c>
    </row>
    <row r="22" spans="1:14" x14ac:dyDescent="0.25">
      <c r="A22" s="4">
        <v>878</v>
      </c>
      <c r="B22" s="6" t="s">
        <v>18</v>
      </c>
      <c r="C22" s="5">
        <v>50</v>
      </c>
      <c r="D22" s="5">
        <v>5.3</v>
      </c>
      <c r="E22" s="4">
        <v>2.2999999999999998</v>
      </c>
      <c r="F22" s="4">
        <v>21.8</v>
      </c>
      <c r="G22" s="4">
        <v>137</v>
      </c>
      <c r="H22" s="4">
        <v>0.21</v>
      </c>
      <c r="I22" s="4">
        <v>0</v>
      </c>
      <c r="J22" s="4">
        <v>0.1</v>
      </c>
      <c r="K22" s="4">
        <v>62.5</v>
      </c>
      <c r="L22" s="4">
        <v>64.5</v>
      </c>
      <c r="M22" s="4">
        <v>20.5</v>
      </c>
      <c r="N22" s="5">
        <v>1.8</v>
      </c>
    </row>
    <row r="23" spans="1:14" x14ac:dyDescent="0.25">
      <c r="A23" s="4"/>
      <c r="B23" s="25" t="s">
        <v>181</v>
      </c>
      <c r="C23" s="11">
        <f t="shared" ref="C23:N23" si="2">SUM(C16:C22)</f>
        <v>980</v>
      </c>
      <c r="D23" s="11">
        <f t="shared" si="2"/>
        <v>35.9</v>
      </c>
      <c r="E23" s="2">
        <f t="shared" si="2"/>
        <v>41.08</v>
      </c>
      <c r="F23" s="2">
        <f t="shared" si="2"/>
        <v>154.48000000000002</v>
      </c>
      <c r="G23" s="2">
        <f t="shared" si="2"/>
        <v>1143.7800000000002</v>
      </c>
      <c r="H23" s="2">
        <f t="shared" si="2"/>
        <v>0.84799999999999998</v>
      </c>
      <c r="I23" s="2">
        <f t="shared" si="2"/>
        <v>0.78</v>
      </c>
      <c r="J23" s="2">
        <f t="shared" si="2"/>
        <v>123.72999999999999</v>
      </c>
      <c r="K23" s="2">
        <f t="shared" si="2"/>
        <v>252.11</v>
      </c>
      <c r="L23" s="2">
        <f t="shared" si="2"/>
        <v>517.54999999999995</v>
      </c>
      <c r="M23" s="2">
        <f t="shared" si="2"/>
        <v>211.35</v>
      </c>
      <c r="N23" s="11">
        <f t="shared" si="2"/>
        <v>9.0300000000000011</v>
      </c>
    </row>
    <row r="24" spans="1:14" x14ac:dyDescent="0.25">
      <c r="A24" s="4"/>
      <c r="B24" s="2" t="s">
        <v>15</v>
      </c>
      <c r="C24" s="5"/>
      <c r="D24" s="5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4" x14ac:dyDescent="0.25">
      <c r="A25" s="5">
        <v>458</v>
      </c>
      <c r="B25" s="6" t="s">
        <v>45</v>
      </c>
      <c r="C25" s="5">
        <v>90</v>
      </c>
      <c r="D25" s="5">
        <v>7.55</v>
      </c>
      <c r="E25" s="5">
        <v>8.4600000000000009</v>
      </c>
      <c r="F25" s="5">
        <v>54.34</v>
      </c>
      <c r="G25" s="5">
        <v>336.66</v>
      </c>
      <c r="H25" s="4">
        <v>0.11</v>
      </c>
      <c r="I25" s="4">
        <v>0.05</v>
      </c>
      <c r="J25" s="5">
        <v>0.41</v>
      </c>
      <c r="K25" s="4">
        <v>42.48</v>
      </c>
      <c r="L25" s="4">
        <v>82.4</v>
      </c>
      <c r="M25" s="4">
        <v>17.059999999999999</v>
      </c>
      <c r="N25" s="4">
        <v>1.49</v>
      </c>
    </row>
    <row r="26" spans="1:14" x14ac:dyDescent="0.25">
      <c r="A26" s="4">
        <v>959</v>
      </c>
      <c r="B26" s="6" t="s">
        <v>8</v>
      </c>
      <c r="C26" s="5">
        <v>200</v>
      </c>
      <c r="D26" s="7">
        <v>3.52</v>
      </c>
      <c r="E26" s="4">
        <v>3.72</v>
      </c>
      <c r="F26" s="4">
        <v>25.49</v>
      </c>
      <c r="G26" s="4">
        <v>145.19999999999999</v>
      </c>
      <c r="H26" s="4">
        <v>0.04</v>
      </c>
      <c r="I26" s="4">
        <v>0.01</v>
      </c>
      <c r="J26" s="4">
        <v>1.3</v>
      </c>
      <c r="K26" s="4">
        <v>122</v>
      </c>
      <c r="L26" s="4">
        <v>90</v>
      </c>
      <c r="M26" s="4">
        <v>14</v>
      </c>
      <c r="N26" s="5">
        <v>0.56000000000000005</v>
      </c>
    </row>
    <row r="27" spans="1:14" x14ac:dyDescent="0.25">
      <c r="A27" s="32">
        <v>847</v>
      </c>
      <c r="B27" s="8" t="s">
        <v>77</v>
      </c>
      <c r="C27" s="5">
        <v>150</v>
      </c>
      <c r="D27" s="5">
        <v>0.6</v>
      </c>
      <c r="E27" s="4">
        <v>0.6</v>
      </c>
      <c r="F27" s="4">
        <v>14.7</v>
      </c>
      <c r="G27" s="4">
        <v>70.5</v>
      </c>
      <c r="H27" s="4">
        <v>0.05</v>
      </c>
      <c r="I27" s="4">
        <v>0</v>
      </c>
      <c r="J27" s="4">
        <v>15</v>
      </c>
      <c r="K27" s="4">
        <v>15</v>
      </c>
      <c r="L27" s="4">
        <v>113.7</v>
      </c>
      <c r="M27" s="4">
        <v>0</v>
      </c>
      <c r="N27" s="5">
        <v>3.3</v>
      </c>
    </row>
    <row r="28" spans="1:14" x14ac:dyDescent="0.25">
      <c r="A28" s="32"/>
      <c r="B28" s="25" t="s">
        <v>181</v>
      </c>
      <c r="C28" s="11">
        <f t="shared" ref="C28:N28" si="3">SUM(C25:C27)</f>
        <v>440</v>
      </c>
      <c r="D28" s="11">
        <f t="shared" si="3"/>
        <v>11.67</v>
      </c>
      <c r="E28" s="2">
        <f t="shared" si="3"/>
        <v>12.780000000000001</v>
      </c>
      <c r="F28" s="2">
        <f t="shared" si="3"/>
        <v>94.53</v>
      </c>
      <c r="G28" s="2">
        <f t="shared" si="3"/>
        <v>552.36</v>
      </c>
      <c r="H28" s="2">
        <f t="shared" si="3"/>
        <v>0.2</v>
      </c>
      <c r="I28" s="2">
        <f t="shared" si="3"/>
        <v>6.0000000000000005E-2</v>
      </c>
      <c r="J28" s="2">
        <f t="shared" si="3"/>
        <v>16.71</v>
      </c>
      <c r="K28" s="2">
        <f t="shared" si="3"/>
        <v>179.48</v>
      </c>
      <c r="L28" s="2">
        <f t="shared" si="3"/>
        <v>286.10000000000002</v>
      </c>
      <c r="M28" s="2">
        <f t="shared" si="3"/>
        <v>31.06</v>
      </c>
      <c r="N28" s="11">
        <f t="shared" si="3"/>
        <v>5.35</v>
      </c>
    </row>
    <row r="29" spans="1:14" x14ac:dyDescent="0.25">
      <c r="A29" s="4"/>
      <c r="B29" s="2" t="s">
        <v>16</v>
      </c>
      <c r="C29" s="5"/>
      <c r="D29" s="5"/>
      <c r="E29" s="4"/>
      <c r="F29" s="4"/>
      <c r="G29" s="8"/>
      <c r="H29" s="4"/>
      <c r="I29" s="4"/>
      <c r="J29" s="4"/>
      <c r="K29" s="4"/>
      <c r="L29" s="4"/>
      <c r="M29" s="4"/>
      <c r="N29" s="4"/>
    </row>
    <row r="30" spans="1:14" x14ac:dyDescent="0.25">
      <c r="A30" s="4">
        <v>10</v>
      </c>
      <c r="B30" s="8" t="s">
        <v>202</v>
      </c>
      <c r="C30" s="5">
        <v>120</v>
      </c>
      <c r="D30" s="5">
        <v>3.57</v>
      </c>
      <c r="E30" s="4">
        <v>6.22</v>
      </c>
      <c r="F30" s="4">
        <v>7.5</v>
      </c>
      <c r="G30" s="4">
        <v>100.3</v>
      </c>
      <c r="H30" s="4">
        <v>0.13</v>
      </c>
      <c r="I30" s="4">
        <v>0</v>
      </c>
      <c r="J30" s="4">
        <v>13</v>
      </c>
      <c r="K30" s="4">
        <v>25.74</v>
      </c>
      <c r="L30" s="4">
        <v>71.94</v>
      </c>
      <c r="M30" s="4">
        <v>24.9</v>
      </c>
      <c r="N30" s="4">
        <v>0.81</v>
      </c>
    </row>
    <row r="31" spans="1:14" x14ac:dyDescent="0.25">
      <c r="A31" s="5">
        <v>67</v>
      </c>
      <c r="B31" s="6" t="s">
        <v>190</v>
      </c>
      <c r="C31" s="7">
        <v>280</v>
      </c>
      <c r="D31" s="7">
        <v>20.75</v>
      </c>
      <c r="E31" s="7">
        <v>14.19</v>
      </c>
      <c r="F31" s="7">
        <v>26</v>
      </c>
      <c r="G31" s="7">
        <v>305.11</v>
      </c>
      <c r="H31" s="4">
        <v>0.27</v>
      </c>
      <c r="I31" s="4">
        <v>0.08</v>
      </c>
      <c r="J31" s="7">
        <v>30.47</v>
      </c>
      <c r="K31" s="4">
        <v>100.5</v>
      </c>
      <c r="L31" s="4">
        <v>370.9</v>
      </c>
      <c r="M31" s="4">
        <v>99.3</v>
      </c>
      <c r="N31" s="4">
        <v>2.4900000000000002</v>
      </c>
    </row>
    <row r="32" spans="1:14" x14ac:dyDescent="0.25">
      <c r="A32" s="32">
        <v>264</v>
      </c>
      <c r="B32" s="8" t="s">
        <v>142</v>
      </c>
      <c r="C32" s="5">
        <v>200</v>
      </c>
      <c r="D32" s="5">
        <v>0.45</v>
      </c>
      <c r="E32" s="4">
        <v>0.1</v>
      </c>
      <c r="F32" s="4">
        <v>15.26</v>
      </c>
      <c r="G32" s="4">
        <v>63.54</v>
      </c>
      <c r="H32" s="4">
        <v>1.7000000000000001E-2</v>
      </c>
      <c r="I32" s="4">
        <v>1.0999999999999999E-2</v>
      </c>
      <c r="J32" s="4">
        <v>2.2000000000000002</v>
      </c>
      <c r="K32" s="4">
        <v>12.2</v>
      </c>
      <c r="L32" s="4">
        <v>17.579999999999998</v>
      </c>
      <c r="M32" s="4">
        <v>9.4</v>
      </c>
      <c r="N32" s="5">
        <v>1.72</v>
      </c>
    </row>
    <row r="33" spans="1:14" x14ac:dyDescent="0.25">
      <c r="A33" s="32">
        <v>878</v>
      </c>
      <c r="B33" s="8" t="s">
        <v>18</v>
      </c>
      <c r="C33" s="5">
        <v>75</v>
      </c>
      <c r="D33" s="4">
        <v>8</v>
      </c>
      <c r="E33" s="4">
        <v>3.4</v>
      </c>
      <c r="F33" s="4">
        <v>32.700000000000003</v>
      </c>
      <c r="G33" s="4">
        <v>205.5</v>
      </c>
      <c r="H33" s="4">
        <v>0.31</v>
      </c>
      <c r="I33" s="4">
        <v>0</v>
      </c>
      <c r="J33" s="4">
        <v>0.15</v>
      </c>
      <c r="K33" s="4">
        <v>93.75</v>
      </c>
      <c r="L33" s="4">
        <v>96.8</v>
      </c>
      <c r="M33" s="4">
        <v>30.75</v>
      </c>
      <c r="N33" s="5">
        <v>2.7</v>
      </c>
    </row>
    <row r="34" spans="1:14" x14ac:dyDescent="0.25">
      <c r="A34" s="32">
        <v>879</v>
      </c>
      <c r="B34" s="8" t="s">
        <v>14</v>
      </c>
      <c r="C34" s="5">
        <v>50</v>
      </c>
      <c r="D34" s="4">
        <v>3.3</v>
      </c>
      <c r="E34" s="4">
        <v>0.55000000000000004</v>
      </c>
      <c r="F34" s="4">
        <v>20.5</v>
      </c>
      <c r="G34" s="4">
        <v>103</v>
      </c>
      <c r="H34" s="4">
        <v>0.08</v>
      </c>
      <c r="I34" s="4">
        <v>0</v>
      </c>
      <c r="J34" s="4">
        <v>0</v>
      </c>
      <c r="K34" s="4">
        <v>15</v>
      </c>
      <c r="L34" s="4">
        <v>23</v>
      </c>
      <c r="M34" s="4">
        <v>23</v>
      </c>
      <c r="N34" s="5">
        <v>1.1499999999999999</v>
      </c>
    </row>
    <row r="35" spans="1:14" x14ac:dyDescent="0.25">
      <c r="A35" s="32"/>
      <c r="B35" s="27"/>
      <c r="C35" s="11">
        <f t="shared" ref="C35:N35" si="4">SUM(C30:C34)</f>
        <v>725</v>
      </c>
      <c r="D35" s="2">
        <f t="shared" si="4"/>
        <v>36.069999999999993</v>
      </c>
      <c r="E35" s="2">
        <f t="shared" si="4"/>
        <v>24.46</v>
      </c>
      <c r="F35" s="2">
        <f t="shared" si="4"/>
        <v>101.96000000000001</v>
      </c>
      <c r="G35" s="2">
        <f t="shared" si="4"/>
        <v>777.45</v>
      </c>
      <c r="H35" s="2">
        <f t="shared" si="4"/>
        <v>0.80700000000000005</v>
      </c>
      <c r="I35" s="2">
        <f t="shared" si="4"/>
        <v>9.0999999999999998E-2</v>
      </c>
      <c r="J35" s="2">
        <f t="shared" si="4"/>
        <v>45.82</v>
      </c>
      <c r="K35" s="2">
        <f t="shared" si="4"/>
        <v>247.19</v>
      </c>
      <c r="L35" s="2">
        <f t="shared" si="4"/>
        <v>580.21999999999991</v>
      </c>
      <c r="M35" s="2">
        <f t="shared" si="4"/>
        <v>187.35</v>
      </c>
      <c r="N35" s="11">
        <f t="shared" si="4"/>
        <v>8.870000000000001</v>
      </c>
    </row>
    <row r="36" spans="1:14" x14ac:dyDescent="0.25">
      <c r="A36" s="4"/>
      <c r="B36" s="2" t="s">
        <v>19</v>
      </c>
      <c r="C36" s="5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</row>
    <row r="37" spans="1:14" x14ac:dyDescent="0.25">
      <c r="A37" s="4">
        <v>966</v>
      </c>
      <c r="B37" s="8" t="s">
        <v>20</v>
      </c>
      <c r="C37" s="5">
        <v>200</v>
      </c>
      <c r="D37" s="4">
        <v>5.8</v>
      </c>
      <c r="E37" s="4">
        <v>5</v>
      </c>
      <c r="F37" s="4">
        <v>8.4</v>
      </c>
      <c r="G37" s="4">
        <v>108</v>
      </c>
      <c r="H37" s="4">
        <v>0.06</v>
      </c>
      <c r="I37" s="4">
        <v>0.04</v>
      </c>
      <c r="J37" s="4">
        <v>1.4</v>
      </c>
      <c r="K37" s="4">
        <v>240</v>
      </c>
      <c r="L37" s="4">
        <v>190</v>
      </c>
      <c r="M37" s="4">
        <v>28</v>
      </c>
      <c r="N37" s="5">
        <v>0.2</v>
      </c>
    </row>
    <row r="38" spans="1:14" x14ac:dyDescent="0.25">
      <c r="A38" s="4">
        <v>58</v>
      </c>
      <c r="B38" s="6" t="s">
        <v>118</v>
      </c>
      <c r="C38" s="5">
        <v>40</v>
      </c>
      <c r="D38" s="4">
        <v>5.49</v>
      </c>
      <c r="E38" s="4">
        <v>6.82</v>
      </c>
      <c r="F38" s="4">
        <v>10.94</v>
      </c>
      <c r="G38" s="4">
        <v>132.03</v>
      </c>
      <c r="H38" s="4">
        <v>0.1</v>
      </c>
      <c r="I38" s="4">
        <v>0.02</v>
      </c>
      <c r="J38" s="4">
        <v>0.13</v>
      </c>
      <c r="K38" s="4">
        <v>137.6</v>
      </c>
      <c r="L38" s="4">
        <v>93.2</v>
      </c>
      <c r="M38" s="4">
        <v>14.47</v>
      </c>
      <c r="N38" s="4">
        <v>1.03</v>
      </c>
    </row>
    <row r="39" spans="1:14" x14ac:dyDescent="0.25">
      <c r="A39" s="4"/>
      <c r="B39" s="25" t="s">
        <v>181</v>
      </c>
      <c r="C39" s="11">
        <f t="shared" ref="C39:N39" si="5">SUM(C37:C38)</f>
        <v>240</v>
      </c>
      <c r="D39" s="2">
        <f t="shared" si="5"/>
        <v>11.29</v>
      </c>
      <c r="E39" s="2">
        <f t="shared" si="5"/>
        <v>11.82</v>
      </c>
      <c r="F39" s="2">
        <f t="shared" si="5"/>
        <v>19.34</v>
      </c>
      <c r="G39" s="2">
        <f t="shared" si="5"/>
        <v>240.03</v>
      </c>
      <c r="H39" s="2">
        <f t="shared" si="5"/>
        <v>0.16</v>
      </c>
      <c r="I39" s="2">
        <f t="shared" si="5"/>
        <v>0.06</v>
      </c>
      <c r="J39" s="2">
        <f t="shared" si="5"/>
        <v>1.5299999999999998</v>
      </c>
      <c r="K39" s="2">
        <f t="shared" si="5"/>
        <v>377.6</v>
      </c>
      <c r="L39" s="2">
        <f t="shared" si="5"/>
        <v>283.2</v>
      </c>
      <c r="M39" s="2">
        <f t="shared" si="5"/>
        <v>42.47</v>
      </c>
      <c r="N39" s="2">
        <f t="shared" si="5"/>
        <v>1.23</v>
      </c>
    </row>
    <row r="40" spans="1:14" x14ac:dyDescent="0.25">
      <c r="A40" s="6"/>
      <c r="B40" s="9" t="s">
        <v>56</v>
      </c>
      <c r="C40" s="11">
        <f t="shared" ref="C40:N40" si="6">SUM(C39,C35,C28,C23,C14,C10)</f>
        <v>3300</v>
      </c>
      <c r="D40" s="2">
        <f t="shared" si="6"/>
        <v>121.07</v>
      </c>
      <c r="E40" s="2">
        <f t="shared" si="6"/>
        <v>131.83000000000001</v>
      </c>
      <c r="F40" s="2">
        <f t="shared" si="6"/>
        <v>499.15000000000009</v>
      </c>
      <c r="G40" s="2">
        <f t="shared" si="6"/>
        <v>3697.67</v>
      </c>
      <c r="H40" s="2">
        <f t="shared" si="6"/>
        <v>2.6669999999999998</v>
      </c>
      <c r="I40" s="2">
        <f t="shared" si="6"/>
        <v>1.151</v>
      </c>
      <c r="J40" s="2">
        <f t="shared" si="6"/>
        <v>208.38399999999999</v>
      </c>
      <c r="K40" s="2">
        <f t="shared" si="6"/>
        <v>1398.16</v>
      </c>
      <c r="L40" s="2">
        <f t="shared" si="6"/>
        <v>2192.39</v>
      </c>
      <c r="M40" s="2">
        <f t="shared" si="6"/>
        <v>574.89</v>
      </c>
      <c r="N40" s="2">
        <f t="shared" si="6"/>
        <v>34.24</v>
      </c>
    </row>
  </sheetData>
  <mergeCells count="7">
    <mergeCell ref="K1:N1"/>
    <mergeCell ref="A1:A2"/>
    <mergeCell ref="B1:B2"/>
    <mergeCell ref="C1:C2"/>
    <mergeCell ref="D1:F1"/>
    <mergeCell ref="G1:G2"/>
    <mergeCell ref="H1:J1"/>
  </mergeCells>
  <printOptions horizontalCentered="1"/>
  <pageMargins left="0.23622047244094491" right="0.23622047244094491" top="0.74803149606299213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2024-09-05T09:04:45Z</dcterms:modified>
</cp:coreProperties>
</file>