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9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<sst xmlns="http://schemas.openxmlformats.org/spreadsheetml/2006/main" count="294" uniqueCount="76">
  <si>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</si>
  <si>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</si>
  <si>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</si>
  <si>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</si>
  <si>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</si>
  <si>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</si>
  <si>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</si>
  <si>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</si>
  <si>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</si>
  <si>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</si>
  <si>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</si>
  <si>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</si>
  <si>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</si>
  <si>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</si>
  <si>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</si>
  <si>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</si>
  <si>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</si>
  <si>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</si>
  <si>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</si>
  <si>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</si>
  <si>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</si>
  <si>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</si>
  <si>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</si>
  <si>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</si>
  <si>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</si>
  <si>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</si>
  <si>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</si>
  <si>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</si>
  <si>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</si>
  <si>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</si>
  <si>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</si>
  <si>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</si>
  <si>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</si>
  <si>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</si>
  <si>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</si>
  <si>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</si>
  <si>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</si>
  <si>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</si>
  <si>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</si>
  <si>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</si>
  <si>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</si>
  <si>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</si>
  <si>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</si>
  <si>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</si>
  <si>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</si>
  <si>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</si>
  <si>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</si>
  <si>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</si>
  <si>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Гуляш из куриной грудки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</si>
  <si>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</si>
  <si>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</si>
  <si>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</si>
  <si>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</si>
  <si>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</si>
  <si>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Чай с сахаром, с яблоком</t>
  </si>
  <si>
    <t>Хлеб пшеничный</t>
  </si>
  <si>
    <t>Свекла отварная дольками</t>
  </si>
  <si>
    <t>Тефтели мясные в сметанно-томатном соусе</t>
  </si>
  <si>
    <t>Напиток из свежих фруктов (75С)</t>
  </si>
  <si>
    <t>Биточки рыбные</t>
  </si>
  <si>
    <t>Рис отварной рассыпчатый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</si>
  <si>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</si>
  <si>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</si>
  <si>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</si>
  <si>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Плов из куриной грудки с рисовой крупой</t>
  </si>
  <si>
    <t>Рыба, тушенная в томате с овощами</t>
  </si>
  <si>
    <t>Компот из свежих яблок (75С)</t>
  </si>
  <si>
    <t>Салат из отварной свеклы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</si>
  <si>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</si>
  <si>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</si>
  <si>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</si>
  <si>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Компот из сухофруктов</t>
  </si>
  <si>
    <t>Котлеты "Аппетитные"</t>
  </si>
  <si>
    <t>Каша гречневая рассыпчатая с маслом сливочным</t>
  </si>
  <si>
    <t>МБОУ "Русско-Акташская СОШ""</t>
  </si>
  <si>
    <t>Вечкитова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</si>
</sst>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O4" sqref="O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74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75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90</v>
      </c>
      <c r="G6" s="40">
        <v>10.199999999999999</v>
      </c>
      <c r="H6" s="40">
        <v>12.93</v>
      </c>
      <c r="I6" s="40">
        <v>13.79</v>
      </c>
      <c r="J6" s="40">
        <v>198</v>
      </c>
      <c r="K6" s="41"/>
      <c r="L6" s="40">
        <v>69.430000000000007</v>
      </c>
    </row>
    <row r="7" spans="1:12" ht="15" x14ac:dyDescent="0.25">
      <c r="A7" s="23"/>
      <c r="B7" s="15"/>
      <c r="C7" s="11"/>
      <c r="D7" s="6" t="s">
        <v>21</v>
      </c>
      <c r="E7" s="42" t="s">
        <v>41</v>
      </c>
      <c r="F7" s="43">
        <v>155</v>
      </c>
      <c r="G7" s="43">
        <v>5.7</v>
      </c>
      <c r="H7" s="43">
        <v>4.3</v>
      </c>
      <c r="I7" s="43">
        <v>31.99</v>
      </c>
      <c r="J7" s="43">
        <v>189.3</v>
      </c>
      <c r="K7" s="44">
        <v>203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44</v>
      </c>
      <c r="F11" s="43">
        <v>60</v>
      </c>
      <c r="G11" s="43">
        <v>0.64</v>
      </c>
      <c r="H11" s="43">
        <v>3.01</v>
      </c>
      <c r="I11" s="43">
        <v>5.1100000000000003</v>
      </c>
      <c r="J11" s="43">
        <v>50.91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19.18</v>
      </c>
      <c r="H13" s="19">
        <f t="shared" si="0"/>
        <v>20.689999999999998</v>
      </c>
      <c r="I13" s="19">
        <f t="shared" si="0"/>
        <v>84.8</v>
      </c>
      <c r="J13" s="19">
        <f t="shared" si="0"/>
        <v>590.41</v>
      </c>
      <c r="K13" s="25"/>
      <c r="L13" s="19">
        <f t="shared" ref="L13" si="1">SUM(L6:L12)</f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535</v>
      </c>
      <c r="G24" s="32">
        <f t="shared" ref="G24:J24" si="4">G13+G23</f>
        <v>19.18</v>
      </c>
      <c r="H24" s="32">
        <f t="shared" si="4"/>
        <v>20.689999999999998</v>
      </c>
      <c r="I24" s="32">
        <f t="shared" si="4"/>
        <v>84.8</v>
      </c>
      <c r="J24" s="32">
        <f t="shared" si="4"/>
        <v>590.41</v>
      </c>
      <c r="K24" s="32"/>
      <c r="L24" s="32">
        <f t="shared" ref="L24" si="5">L13+L23</f>
        <v>69.430000000000007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215</v>
      </c>
      <c r="G25" s="40">
        <v>13.65</v>
      </c>
      <c r="H25" s="40">
        <v>15.29</v>
      </c>
      <c r="I25" s="40">
        <v>32.32</v>
      </c>
      <c r="J25" s="40">
        <v>330.9</v>
      </c>
      <c r="K25" s="41"/>
      <c r="L25" s="40">
        <v>69.430000000000007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7.0000000000000007E-2</v>
      </c>
      <c r="H27" s="43">
        <v>0.02</v>
      </c>
      <c r="I27" s="43">
        <v>10.01</v>
      </c>
      <c r="J27" s="43">
        <v>40</v>
      </c>
      <c r="K27" s="44">
        <v>376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47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16.100000000000001</v>
      </c>
      <c r="H32" s="19">
        <f t="shared" ref="H32" si="7">SUM(H25:H31)</f>
        <v>16.069999999999997</v>
      </c>
      <c r="I32" s="19">
        <f t="shared" ref="I32" si="8">SUM(I25:I31)</f>
        <v>64.010000000000005</v>
      </c>
      <c r="J32" s="19">
        <f t="shared" ref="J32:L32" si="9">SUM(J25:J31)</f>
        <v>477.29999999999995</v>
      </c>
      <c r="K32" s="25"/>
      <c r="L32" s="19">
        <f t="shared" si="9"/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545</v>
      </c>
      <c r="G43" s="32">
        <f t="shared" ref="G43" si="14">G32+G42</f>
        <v>16.100000000000001</v>
      </c>
      <c r="H43" s="32">
        <f t="shared" ref="H43" si="15">H32+H42</f>
        <v>16.069999999999997</v>
      </c>
      <c r="I43" s="32">
        <f t="shared" ref="I43" si="16">I32+I42</f>
        <v>64.010000000000005</v>
      </c>
      <c r="J43" s="32">
        <f t="shared" ref="J43:L43" si="17">J32+J42</f>
        <v>477.29999999999995</v>
      </c>
      <c r="K43" s="32"/>
      <c r="L43" s="32">
        <f t="shared" si="17"/>
        <v>69.430000000000007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100</v>
      </c>
      <c r="G44" s="40">
        <v>9.94</v>
      </c>
      <c r="H44" s="40">
        <v>13.83</v>
      </c>
      <c r="I44" s="40">
        <v>9.9</v>
      </c>
      <c r="J44" s="40">
        <v>170.39</v>
      </c>
      <c r="K44" s="41"/>
      <c r="L44" s="40">
        <v>69.430000000000007</v>
      </c>
    </row>
    <row r="45" spans="1:12" ht="15" x14ac:dyDescent="0.25">
      <c r="A45" s="23"/>
      <c r="B45" s="15"/>
      <c r="C45" s="11"/>
      <c r="D45" s="6" t="s">
        <v>21</v>
      </c>
      <c r="E45" s="42" t="s">
        <v>49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50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51</v>
      </c>
      <c r="E49" s="42" t="s">
        <v>52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19.749999999999996</v>
      </c>
      <c r="H51" s="19">
        <f t="shared" ref="H51" si="19">SUM(H44:H50)</f>
        <v>19.400000000000002</v>
      </c>
      <c r="I51" s="19">
        <f t="shared" ref="I51" si="20">SUM(I44:I50)</f>
        <v>79.569999999999993</v>
      </c>
      <c r="J51" s="19">
        <f t="shared" ref="J51:L51" si="21">SUM(J44:J50)</f>
        <v>559.04000000000008</v>
      </c>
      <c r="K51" s="25"/>
      <c r="L51" s="19">
        <f t="shared" si="21"/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6">G51+G61</f>
        <v>19.749999999999996</v>
      </c>
      <c r="H62" s="32">
        <f t="shared" ref="H62" si="27">H51+H61</f>
        <v>19.400000000000002</v>
      </c>
      <c r="I62" s="32">
        <f t="shared" ref="I62" si="28">I51+I61</f>
        <v>79.569999999999993</v>
      </c>
      <c r="J62" s="32">
        <f t="shared" ref="J62:L62" si="29">J51+J61</f>
        <v>559.04000000000008</v>
      </c>
      <c r="K62" s="32"/>
      <c r="L62" s="32">
        <f t="shared" si="29"/>
        <v>69.430000000000007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40</v>
      </c>
      <c r="F63" s="40">
        <v>90</v>
      </c>
      <c r="G63" s="40">
        <v>10.199999999999999</v>
      </c>
      <c r="H63" s="40">
        <v>12.93</v>
      </c>
      <c r="I63" s="40">
        <v>13.79</v>
      </c>
      <c r="J63" s="40">
        <v>198</v>
      </c>
      <c r="K63" s="41"/>
      <c r="L63" s="40">
        <v>69.430000000000007</v>
      </c>
    </row>
    <row r="64" spans="1:12" ht="15" x14ac:dyDescent="0.25">
      <c r="A64" s="23"/>
      <c r="B64" s="15"/>
      <c r="C64" s="11"/>
      <c r="D64" s="6" t="s">
        <v>21</v>
      </c>
      <c r="E64" s="42" t="s">
        <v>53</v>
      </c>
      <c r="F64" s="43">
        <v>153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0.11</v>
      </c>
      <c r="H65" s="43">
        <v>0.06</v>
      </c>
      <c r="I65" s="43">
        <v>10.98</v>
      </c>
      <c r="J65" s="43">
        <v>44.7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55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43</v>
      </c>
      <c r="F68" s="43">
        <v>40</v>
      </c>
      <c r="G68" s="43">
        <v>2.64</v>
      </c>
      <c r="H68" s="43">
        <v>0.48</v>
      </c>
      <c r="I68" s="43">
        <v>15.84</v>
      </c>
      <c r="J68" s="43">
        <v>79.2</v>
      </c>
      <c r="K68" s="44"/>
      <c r="L68" s="43"/>
    </row>
    <row r="69" spans="1:12" ht="15" x14ac:dyDescent="0.25">
      <c r="A69" s="23"/>
      <c r="B69" s="15"/>
      <c r="C69" s="11"/>
      <c r="D69" s="6" t="s">
        <v>26</v>
      </c>
      <c r="E69" s="42" t="s">
        <v>56</v>
      </c>
      <c r="F69" s="43">
        <v>60</v>
      </c>
      <c r="G69" s="43">
        <v>1.08</v>
      </c>
      <c r="H69" s="43">
        <v>0.06</v>
      </c>
      <c r="I69" s="43">
        <v>5.88</v>
      </c>
      <c r="J69" s="43">
        <v>28.8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19.39</v>
      </c>
      <c r="H70" s="19">
        <f t="shared" ref="H70" si="31">SUM(H63:H69)</f>
        <v>20.019999999999996</v>
      </c>
      <c r="I70" s="19">
        <f t="shared" ref="I70" si="32">SUM(I63:I69)</f>
        <v>81.719999999999985</v>
      </c>
      <c r="J70" s="19">
        <f t="shared" ref="J70:L70" si="33">SUM(J63:J69)</f>
        <v>571.65</v>
      </c>
      <c r="K70" s="25"/>
      <c r="L70" s="19">
        <f t="shared" si="33"/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573</v>
      </c>
      <c r="G81" s="32">
        <f t="shared" ref="G81" si="38">G70+G80</f>
        <v>19.39</v>
      </c>
      <c r="H81" s="32">
        <f t="shared" ref="H81" si="39">H70+H80</f>
        <v>20.019999999999996</v>
      </c>
      <c r="I81" s="32">
        <f t="shared" ref="I81" si="40">I70+I80</f>
        <v>81.719999999999985</v>
      </c>
      <c r="J81" s="32">
        <f t="shared" ref="J81:L81" si="41">J70+J80</f>
        <v>571.65</v>
      </c>
      <c r="K81" s="32"/>
      <c r="L81" s="32">
        <f t="shared" si="41"/>
        <v>69.430000000000007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100</v>
      </c>
      <c r="G82" s="40">
        <v>7.2839999999999998</v>
      </c>
      <c r="H82" s="40">
        <v>11.94</v>
      </c>
      <c r="I82" s="40">
        <v>8.36</v>
      </c>
      <c r="J82" s="40">
        <v>124</v>
      </c>
      <c r="K82" s="41">
        <v>279</v>
      </c>
      <c r="L82" s="40">
        <v>69.430000000000007</v>
      </c>
    </row>
    <row r="83" spans="1:12" ht="15" x14ac:dyDescent="0.25">
      <c r="A83" s="23"/>
      <c r="B83" s="15"/>
      <c r="C83" s="11"/>
      <c r="D83" s="6" t="s">
        <v>21</v>
      </c>
      <c r="E83" s="42" t="s">
        <v>41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58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55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51</v>
      </c>
      <c r="E87" s="42" t="s">
        <v>52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20.093999999999998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545</v>
      </c>
      <c r="G100" s="32">
        <f t="shared" ref="G100" si="50">G89+G99</f>
        <v>20.093999999999998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69.430000000000007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59</v>
      </c>
      <c r="F101" s="40">
        <v>90</v>
      </c>
      <c r="G101" s="40">
        <v>13.17</v>
      </c>
      <c r="H101" s="40">
        <v>10.7</v>
      </c>
      <c r="I101" s="40">
        <v>15.79</v>
      </c>
      <c r="J101" s="40">
        <v>193.3</v>
      </c>
      <c r="K101" s="41">
        <v>234</v>
      </c>
      <c r="L101" s="40">
        <v>69.430000000000007</v>
      </c>
    </row>
    <row r="102" spans="1:12" ht="15" x14ac:dyDescent="0.25">
      <c r="A102" s="23"/>
      <c r="B102" s="15"/>
      <c r="C102" s="11"/>
      <c r="D102" s="6" t="s">
        <v>21</v>
      </c>
      <c r="E102" s="42" t="s">
        <v>60</v>
      </c>
      <c r="F102" s="43">
        <v>153</v>
      </c>
      <c r="G102" s="43">
        <v>3.63</v>
      </c>
      <c r="H102" s="43">
        <v>6.5</v>
      </c>
      <c r="I102" s="43">
        <v>37.58</v>
      </c>
      <c r="J102" s="43">
        <v>223.35</v>
      </c>
      <c r="K102" s="44">
        <v>302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50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61</v>
      </c>
      <c r="F106" s="43">
        <v>80</v>
      </c>
      <c r="G106" s="43">
        <v>1.05</v>
      </c>
      <c r="H106" s="43">
        <v>2.6</v>
      </c>
      <c r="I106" s="43">
        <v>5.17</v>
      </c>
      <c r="J106" s="43">
        <v>48.32</v>
      </c>
      <c r="K106" s="44">
        <v>47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553</v>
      </c>
      <c r="G108" s="19">
        <f t="shared" ref="G108:J108" si="54">SUM(G101:G107)</f>
        <v>19.940000000000001</v>
      </c>
      <c r="H108" s="19">
        <f t="shared" si="54"/>
        <v>20.18</v>
      </c>
      <c r="I108" s="19">
        <f t="shared" si="54"/>
        <v>80.569999999999993</v>
      </c>
      <c r="J108" s="19">
        <f t="shared" si="54"/>
        <v>565.69000000000005</v>
      </c>
      <c r="K108" s="25"/>
      <c r="L108" s="19">
        <f t="shared" ref="L108" si="55">SUM(L101:L107)</f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553</v>
      </c>
      <c r="G119" s="32">
        <f t="shared" ref="G119:J119" si="58">G108+G118</f>
        <v>19.940000000000001</v>
      </c>
      <c r="H119" s="32">
        <f t="shared" si="58"/>
        <v>20.18</v>
      </c>
      <c r="I119" s="32">
        <f t="shared" si="58"/>
        <v>80.569999999999993</v>
      </c>
      <c r="J119" s="32">
        <f t="shared" si="58"/>
        <v>565.69000000000005</v>
      </c>
      <c r="K119" s="32"/>
      <c r="L119" s="32">
        <f t="shared" ref="L119" si="59">L108+L118</f>
        <v>69.430000000000007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62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69.430000000000007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63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55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43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69.430000000000007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64</v>
      </c>
      <c r="F139" s="40">
        <v>200</v>
      </c>
      <c r="G139" s="40">
        <v>16.34</v>
      </c>
      <c r="H139" s="40">
        <v>18.47</v>
      </c>
      <c r="I139" s="40">
        <v>39.549999999999997</v>
      </c>
      <c r="J139" s="40">
        <v>378.25</v>
      </c>
      <c r="K139" s="41"/>
      <c r="L139" s="40">
        <v>69.430000000000007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7.0000000000000007E-2</v>
      </c>
      <c r="H141" s="43">
        <v>0.02</v>
      </c>
      <c r="I141" s="43">
        <v>10.01</v>
      </c>
      <c r="J141" s="43">
        <v>40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55</v>
      </c>
      <c r="F142" s="43">
        <v>25</v>
      </c>
      <c r="G142" s="43">
        <v>1.9</v>
      </c>
      <c r="H142" s="43">
        <v>0.2</v>
      </c>
      <c r="I142" s="43">
        <v>12.3</v>
      </c>
      <c r="J142" s="43">
        <v>58.75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47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/>
      <c r="L143" s="43"/>
    </row>
    <row r="144" spans="1:12" ht="15" x14ac:dyDescent="0.25">
      <c r="A144" s="23"/>
      <c r="B144" s="15"/>
      <c r="C144" s="11"/>
      <c r="D144" s="6" t="s">
        <v>23</v>
      </c>
      <c r="E144" s="42" t="s">
        <v>43</v>
      </c>
      <c r="F144" s="43">
        <v>20</v>
      </c>
      <c r="G144" s="43">
        <v>1.32</v>
      </c>
      <c r="H144" s="43">
        <v>0.24</v>
      </c>
      <c r="I144" s="43">
        <v>7.92</v>
      </c>
      <c r="J144" s="43">
        <v>39.6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68">SUM(G139:G145)</f>
        <v>20.029999999999998</v>
      </c>
      <c r="H146" s="19">
        <f t="shared" si="68"/>
        <v>19.329999999999995</v>
      </c>
      <c r="I146" s="19">
        <f t="shared" si="68"/>
        <v>79.58</v>
      </c>
      <c r="J146" s="19">
        <f t="shared" si="68"/>
        <v>563.6</v>
      </c>
      <c r="K146" s="25"/>
      <c r="L146" s="19">
        <f t="shared" ref="L146" si="69">SUM(L139:L145)</f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545</v>
      </c>
      <c r="G157" s="32">
        <f t="shared" ref="G157" si="72">G146+G156</f>
        <v>20.029999999999998</v>
      </c>
      <c r="H157" s="32">
        <f t="shared" ref="H157" si="73">H146+H156</f>
        <v>19.329999999999995</v>
      </c>
      <c r="I157" s="32">
        <f t="shared" ref="I157" si="74">I146+I156</f>
        <v>79.58</v>
      </c>
      <c r="J157" s="32">
        <f t="shared" ref="J157:L157" si="75">J146+J156</f>
        <v>563.6</v>
      </c>
      <c r="K157" s="32"/>
      <c r="L157" s="32">
        <f t="shared" si="75"/>
        <v>69.430000000000007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65</v>
      </c>
      <c r="F158" s="40">
        <v>100</v>
      </c>
      <c r="G158" s="40">
        <v>9.0500000000000007</v>
      </c>
      <c r="H158" s="40">
        <v>6.09</v>
      </c>
      <c r="I158" s="40">
        <v>3.8</v>
      </c>
      <c r="J158" s="40">
        <v>105</v>
      </c>
      <c r="K158" s="41">
        <v>229</v>
      </c>
      <c r="L158" s="40">
        <v>69.430000000000007</v>
      </c>
    </row>
    <row r="159" spans="1:12" ht="15" x14ac:dyDescent="0.25">
      <c r="A159" s="23"/>
      <c r="B159" s="15"/>
      <c r="C159" s="11"/>
      <c r="D159" s="6" t="s">
        <v>21</v>
      </c>
      <c r="E159" s="42" t="s">
        <v>53</v>
      </c>
      <c r="F159" s="43">
        <v>153</v>
      </c>
      <c r="G159" s="43">
        <v>3.08</v>
      </c>
      <c r="H159" s="43">
        <v>6.25</v>
      </c>
      <c r="I159" s="43">
        <v>20.47</v>
      </c>
      <c r="J159" s="43">
        <v>150.44999999999999</v>
      </c>
      <c r="K159" s="44">
        <v>312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66</v>
      </c>
      <c r="F160" s="43">
        <v>200</v>
      </c>
      <c r="G160" s="43">
        <v>0.16</v>
      </c>
      <c r="H160" s="43">
        <v>0.16</v>
      </c>
      <c r="I160" s="43">
        <v>17.899999999999999</v>
      </c>
      <c r="J160" s="43">
        <v>74.599999999999994</v>
      </c>
      <c r="K160" s="44">
        <v>342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55</v>
      </c>
      <c r="F161" s="43">
        <v>35</v>
      </c>
      <c r="G161" s="43">
        <v>2.66</v>
      </c>
      <c r="H161" s="43">
        <v>0.28000000000000003</v>
      </c>
      <c r="I161" s="43">
        <v>17.22</v>
      </c>
      <c r="J161" s="43">
        <v>82.25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42" t="s">
        <v>67</v>
      </c>
      <c r="F163" s="43">
        <v>60</v>
      </c>
      <c r="G163" s="43">
        <v>0.84</v>
      </c>
      <c r="H163" s="43">
        <v>3.61</v>
      </c>
      <c r="I163" s="43">
        <v>4.96</v>
      </c>
      <c r="J163" s="43">
        <v>55.68</v>
      </c>
      <c r="K163" s="44">
        <v>52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548</v>
      </c>
      <c r="G165" s="19">
        <f t="shared" ref="G165:J165" si="76">SUM(G158:G164)</f>
        <v>15.790000000000001</v>
      </c>
      <c r="H165" s="19">
        <f t="shared" si="76"/>
        <v>16.39</v>
      </c>
      <c r="I165" s="19">
        <f t="shared" si="76"/>
        <v>64.349999999999994</v>
      </c>
      <c r="J165" s="19">
        <f t="shared" si="76"/>
        <v>467.97999999999996</v>
      </c>
      <c r="K165" s="25"/>
      <c r="L165" s="19">
        <f t="shared" ref="L165" si="77">SUM(L158:L164)</f>
        <v>69.430000000000007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548</v>
      </c>
      <c r="G176" s="32">
        <f t="shared" ref="G176" si="80">G165+G175</f>
        <v>15.790000000000001</v>
      </c>
      <c r="H176" s="32">
        <f t="shared" ref="H176" si="81">H165+H175</f>
        <v>16.39</v>
      </c>
      <c r="I176" s="32">
        <f t="shared" ref="I176" si="82">I165+I175</f>
        <v>64.349999999999994</v>
      </c>
      <c r="J176" s="32">
        <f t="shared" ref="J176:L176" si="83">J165+J175</f>
        <v>467.97999999999996</v>
      </c>
      <c r="K176" s="32"/>
      <c r="L176" s="32">
        <f t="shared" si="83"/>
        <v>69.430000000000007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68</v>
      </c>
      <c r="F177" s="40">
        <v>100</v>
      </c>
      <c r="G177" s="40">
        <v>3.17</v>
      </c>
      <c r="H177" s="40">
        <v>5.19</v>
      </c>
      <c r="I177" s="40">
        <v>9.85</v>
      </c>
      <c r="J177" s="40">
        <v>118.01</v>
      </c>
      <c r="K177" s="41"/>
      <c r="L177" s="40">
        <v>69.430000000000007</v>
      </c>
    </row>
    <row r="178" spans="1:12" ht="15" x14ac:dyDescent="0.25">
      <c r="A178" s="23"/>
      <c r="B178" s="15"/>
      <c r="C178" s="11"/>
      <c r="D178" s="6" t="s">
        <v>21</v>
      </c>
      <c r="E178" s="42" t="s">
        <v>41</v>
      </c>
      <c r="F178" s="43">
        <v>183</v>
      </c>
      <c r="G178" s="43">
        <v>6.64</v>
      </c>
      <c r="H178" s="43">
        <v>7.6</v>
      </c>
      <c r="I178" s="43">
        <v>31.78</v>
      </c>
      <c r="J178" s="43">
        <v>221.94</v>
      </c>
      <c r="K178" s="44">
        <v>203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69</v>
      </c>
      <c r="F179" s="43">
        <v>200</v>
      </c>
      <c r="G179" s="43">
        <v>4.08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55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513</v>
      </c>
      <c r="G184" s="19">
        <f t="shared" ref="G184:J184" si="84">SUM(G177:G183)</f>
        <v>16.169999999999998</v>
      </c>
      <c r="H184" s="19">
        <f t="shared" si="84"/>
        <v>16.569999999999997</v>
      </c>
      <c r="I184" s="19">
        <f t="shared" si="84"/>
        <v>63.99</v>
      </c>
      <c r="J184" s="19">
        <f t="shared" si="84"/>
        <v>489.04999999999995</v>
      </c>
      <c r="K184" s="25"/>
      <c r="L184" s="19">
        <f t="shared" ref="L184" si="85">SUM(L177:L183)</f>
        <v>69.430000000000007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513</v>
      </c>
      <c r="G195" s="32">
        <f t="shared" ref="G195" si="88">G184+G194</f>
        <v>16.169999999999998</v>
      </c>
      <c r="H195" s="32">
        <f t="shared" ref="H195" si="89">H184+H194</f>
        <v>16.569999999999997</v>
      </c>
      <c r="I195" s="32">
        <f t="shared" ref="I195" si="90">I184+I194</f>
        <v>63.99</v>
      </c>
      <c r="J195" s="32">
        <f t="shared" ref="J195:L195" si="91">J184+J194</f>
        <v>489.04999999999995</v>
      </c>
      <c r="K195" s="32"/>
      <c r="L195" s="32">
        <f t="shared" si="91"/>
        <v>69.430000000000007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70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>
        <v>143</v>
      </c>
      <c r="L196" s="40">
        <v>69.430000000000007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71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>
        <v>349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55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70.5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 t="s">
        <v>47</v>
      </c>
      <c r="F200" s="43">
        <v>100</v>
      </c>
      <c r="G200" s="43">
        <v>0.4</v>
      </c>
      <c r="H200" s="43">
        <v>0.4</v>
      </c>
      <c r="I200" s="43">
        <v>9.8000000000000007</v>
      </c>
      <c r="J200" s="43">
        <v>47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530</v>
      </c>
      <c r="G203" s="19">
        <f t="shared" ref="G203:J203" si="92">SUM(G196:G202)</f>
        <v>15.82</v>
      </c>
      <c r="H203" s="19">
        <f t="shared" si="92"/>
        <v>16.409999999999997</v>
      </c>
      <c r="I203" s="19">
        <f t="shared" si="92"/>
        <v>65.930000000000007</v>
      </c>
      <c r="J203" s="19">
        <f t="shared" si="92"/>
        <v>481.8</v>
      </c>
      <c r="K203" s="25"/>
      <c r="L203" s="19">
        <f t="shared" ref="L203" si="93">SUM(L196:L202)</f>
        <v>69.430000000000007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530</v>
      </c>
      <c r="G214" s="32">
        <f t="shared" ref="G214:J214" si="96">G203+G213</f>
        <v>15.82</v>
      </c>
      <c r="H214" s="32">
        <f t="shared" si="96"/>
        <v>16.409999999999997</v>
      </c>
      <c r="I214" s="32">
        <f t="shared" si="96"/>
        <v>65.930000000000007</v>
      </c>
      <c r="J214" s="32">
        <f t="shared" si="96"/>
        <v>481.8</v>
      </c>
      <c r="K214" s="32"/>
      <c r="L214" s="32">
        <f t="shared" ref="L214" si="97">L203+L213</f>
        <v>69.430000000000007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72</v>
      </c>
      <c r="F215" s="40">
        <v>90</v>
      </c>
      <c r="G215" s="40">
        <v>12.9</v>
      </c>
      <c r="H215" s="40">
        <v>12.15</v>
      </c>
      <c r="I215" s="40">
        <v>13.15</v>
      </c>
      <c r="J215" s="40">
        <v>214.2</v>
      </c>
      <c r="K215" s="41"/>
      <c r="L215" s="40">
        <v>69.430000000000007</v>
      </c>
    </row>
    <row r="216" spans="1:12" ht="15" x14ac:dyDescent="0.25">
      <c r="A216" s="23"/>
      <c r="B216" s="15"/>
      <c r="C216" s="11"/>
      <c r="D216" s="6" t="s">
        <v>21</v>
      </c>
      <c r="E216" s="42" t="s">
        <v>73</v>
      </c>
      <c r="F216" s="43">
        <v>153</v>
      </c>
      <c r="G216" s="43">
        <v>3.79</v>
      </c>
      <c r="H216" s="43">
        <v>4.47</v>
      </c>
      <c r="I216" s="43">
        <v>39.76</v>
      </c>
      <c r="J216" s="43">
        <v>233.8</v>
      </c>
      <c r="K216" s="44">
        <v>171</v>
      </c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50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55</v>
      </c>
      <c r="F218" s="43">
        <v>30</v>
      </c>
      <c r="G218" s="43">
        <v>2.2799999999999998</v>
      </c>
      <c r="H218" s="43">
        <v>0.24</v>
      </c>
      <c r="I218" s="43">
        <v>14.76</v>
      </c>
      <c r="J218" s="43">
        <v>70.5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61</v>
      </c>
      <c r="F220" s="43">
        <v>80</v>
      </c>
      <c r="G220" s="43">
        <v>1.05</v>
      </c>
      <c r="H220" s="43">
        <v>2.6</v>
      </c>
      <c r="I220" s="43">
        <v>5.17</v>
      </c>
      <c r="J220" s="43">
        <v>48.32</v>
      </c>
      <c r="K220" s="44">
        <v>47</v>
      </c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98">SUM(G215:G221)</f>
        <v>20.130000000000003</v>
      </c>
      <c r="H222" s="19">
        <f t="shared" si="98"/>
        <v>19.48</v>
      </c>
      <c r="I222" s="19">
        <f t="shared" si="98"/>
        <v>82.99</v>
      </c>
      <c r="J222" s="19">
        <f t="shared" si="98"/>
        <v>608.14</v>
      </c>
      <c r="K222" s="25"/>
      <c r="L222" s="19">
        <f t="shared" ref="L222" si="99">SUM(L215:L221)</f>
        <v>69.430000000000007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553</v>
      </c>
      <c r="G233" s="32">
        <f t="shared" ref="G233:J233" si="102">G222+G232</f>
        <v>20.130000000000003</v>
      </c>
      <c r="H233" s="32">
        <f t="shared" si="102"/>
        <v>19.48</v>
      </c>
      <c r="I233" s="32">
        <f t="shared" si="102"/>
        <v>82.99</v>
      </c>
      <c r="J233" s="32">
        <f t="shared" si="102"/>
        <v>608.14</v>
      </c>
      <c r="K233" s="32"/>
      <c r="L233" s="32">
        <f t="shared" ref="L233" si="103">L222+L232</f>
        <v>69.430000000000007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537.5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18.544499999999996</v>
      </c>
      <c r="H234" s="34">
        <f t="shared" si="104"/>
        <v>18.616666666666664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75.918333333333337</v>
      </c>
      <c r="J234" s="34">
        <f t="shared" si="104"/>
        <v>541.18833333333339</v>
      </c>
      <c r="K234" s="34"/>
      <c r="L234" s="34">
        <f t="shared" si="104"/>
        <v>69.430000000000021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2025-02-19T16:41:46Z</dcterms:modified>
</cp:coreProperties>
</file>